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25" windowWidth="19815" windowHeight="7365" activeTab="0"/>
  </bookViews>
  <sheets>
    <sheet name="Část I." sheetId="1" r:id="rId1"/>
    <sheet name="Část II." sheetId="2" r:id="rId2"/>
    <sheet name="Část III." sheetId="3" r:id="rId3"/>
  </sheets>
  <definedNames>
    <definedName name="JR_PAGE_ANCHOR_0_1">#REF!</definedName>
    <definedName name="JR_PAGE_ANCHOR_0_10">#REF!</definedName>
    <definedName name="JR_PAGE_ANCHOR_0_11">#REF!</definedName>
    <definedName name="JR_PAGE_ANCHOR_0_2">'Část I.'!$A$4</definedName>
    <definedName name="JR_PAGE_ANCHOR_0_3">'Část II.'!$A$2</definedName>
    <definedName name="JR_PAGE_ANCHOR_0_4">'Část III.'!#REF!</definedName>
    <definedName name="JR_PAGE_ANCHOR_0_5">#REF!</definedName>
    <definedName name="JR_PAGE_ANCHOR_0_6">#REF!</definedName>
    <definedName name="JR_PAGE_ANCHOR_0_7">#REF!</definedName>
    <definedName name="JR_PAGE_ANCHOR_0_8">#REF!</definedName>
    <definedName name="JR_PAGE_ANCHOR_0_9">#REF!</definedName>
  </definedNames>
  <calcPr fullCalcOnLoad="1"/>
</workbook>
</file>

<file path=xl/sharedStrings.xml><?xml version="1.0" encoding="utf-8"?>
<sst xmlns="http://schemas.openxmlformats.org/spreadsheetml/2006/main" count="507" uniqueCount="206">
  <si>
    <t>I. Rozpočtové příjmy</t>
  </si>
  <si>
    <t>Paragraf</t>
  </si>
  <si>
    <t>Položka</t>
  </si>
  <si>
    <t>Text</t>
  </si>
  <si>
    <t>a</t>
  </si>
  <si>
    <t>b</t>
  </si>
  <si>
    <t>1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</si>
  <si>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</si>
  <si>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</si>
  <si>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</si>
  <si>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</si>
  <si>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</si>
  <si>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</si>
  <si>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</si>
  <si>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</si>
  <si>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1211</t>
  </si>
  <si>
    <t>Daň z přidané hodnoty</t>
  </si>
  <si>
    <t>1341</t>
  </si>
  <si>
    <t>Poplatek ze psů</t>
  </si>
  <si>
    <t>1343</t>
  </si>
  <si>
    <t>Poplatek za užívání veřejného prostranství</t>
  </si>
  <si>
    <t>1361</t>
  </si>
  <si>
    <t>Správní poplatky</t>
  </si>
  <si>
    <t>1381</t>
  </si>
  <si>
    <t>Daň z hazardních her s výjimkou dílčí daně z technických her</t>
  </si>
  <si>
    <t>1511</t>
  </si>
  <si>
    <t>Daň z nemovitých věcí</t>
  </si>
  <si>
    <t>4111</t>
  </si>
  <si>
    <t>Neinvest.přij.transfery z všeob.pokl.správy stát.rozpočtu</t>
  </si>
  <si>
    <t>4112</t>
  </si>
  <si>
    <t>Neinv.přij.transfery ze st.rozp.v rámci souhrn.dotač.vzta</t>
  </si>
  <si>
    <t>4116</t>
  </si>
  <si>
    <t>Ostatní neinvestič.přijaté transfery ze stát.rozpočtu</t>
  </si>
  <si>
    <t>4122</t>
  </si>
  <si>
    <t>Neinvestiční přijaté transfery od krajů</t>
  </si>
  <si>
    <t>XXXX</t>
  </si>
  <si>
    <t>Bez paragrafu</t>
  </si>
  <si>
    <t>1012</t>
  </si>
  <si>
    <t>2131</t>
  </si>
  <si>
    <t>Příjmy z pronájmu pozemků</t>
  </si>
  <si>
    <t>Podnikání a restruktur. v zeměd. a potr.</t>
  </si>
  <si>
    <t>2310</t>
  </si>
  <si>
    <t>2111</t>
  </si>
  <si>
    <t>Příjmy z poskytování služeb a výrobků</t>
  </si>
  <si>
    <t>Pitná voda</t>
  </si>
  <si>
    <t>3319</t>
  </si>
  <si>
    <t>2324</t>
  </si>
  <si>
    <t>Přijaté nekapitálové příspěvky a náhrady</t>
  </si>
  <si>
    <t>Ostatní záležitosti kultury</t>
  </si>
  <si>
    <t>3612</t>
  </si>
  <si>
    <t>2132</t>
  </si>
  <si>
    <t>Příjmy z pronájmu ostatních nemovitých věcí a jejich částí</t>
  </si>
  <si>
    <t>Bytové hospodářství</t>
  </si>
  <si>
    <t>3613</t>
  </si>
  <si>
    <t>Nebytové hospodářství</t>
  </si>
  <si>
    <t>3632</t>
  </si>
  <si>
    <t>Pohřebnictví</t>
  </si>
  <si>
    <t>3722</t>
  </si>
  <si>
    <t>Sběr a svoz komunálních odpadů</t>
  </si>
  <si>
    <t>3725</t>
  </si>
  <si>
    <t>Využívání a zneškodňování komunálních odpadů</t>
  </si>
  <si>
    <t>6171</t>
  </si>
  <si>
    <t>2133</t>
  </si>
  <si>
    <t>Příjmy z pronájmu movitých věcí</t>
  </si>
  <si>
    <t>2139</t>
  </si>
  <si>
    <t>Příjmy z pronájmu majetku j.n.</t>
  </si>
  <si>
    <t>Činnost místní správy</t>
  </si>
  <si>
    <t>6310</t>
  </si>
  <si>
    <t>2141</t>
  </si>
  <si>
    <t>Příjmy z úroků (část)</t>
  </si>
  <si>
    <t>3201</t>
  </si>
  <si>
    <t>Příjmy z prodeje akcií</t>
  </si>
  <si>
    <t>Obecné příjmy a výdaje z finančních operací</t>
  </si>
  <si>
    <t>6330</t>
  </si>
  <si>
    <t>4134</t>
  </si>
  <si>
    <t>Převody z rozpočtových účtů</t>
  </si>
  <si>
    <t>Převody vlastním fondům v rozpočtech územní úrovně</t>
  </si>
  <si>
    <t>Celkem</t>
  </si>
  <si>
    <t>II. Rozpočtové výdaje</t>
  </si>
  <si>
    <t>2219</t>
  </si>
  <si>
    <t>5169</t>
  </si>
  <si>
    <t>Nákup ostatních služeb</t>
  </si>
  <si>
    <t>5171</t>
  </si>
  <si>
    <t>Opravy a udržování</t>
  </si>
  <si>
    <t>Ostatní záležitosti pozemních komunikací</t>
  </si>
  <si>
    <t>2221</t>
  </si>
  <si>
    <t>5329</t>
  </si>
  <si>
    <t>Ost.neinvest.transfery veřejným rozpočtům územní úrovně</t>
  </si>
  <si>
    <t>Provoz veřejné silniční dopravy</t>
  </si>
  <si>
    <t>5021</t>
  </si>
  <si>
    <t>Ostatní osobní výdaje</t>
  </si>
  <si>
    <t>5139</t>
  </si>
  <si>
    <t>Nákup materiálu jinde nezařazený</t>
  </si>
  <si>
    <t>5154</t>
  </si>
  <si>
    <t>Elektrická energie</t>
  </si>
  <si>
    <t>5175</t>
  </si>
  <si>
    <t>Pohoštění</t>
  </si>
  <si>
    <t>6121</t>
  </si>
  <si>
    <t>Budovy, haly a stavby</t>
  </si>
  <si>
    <t>2333</t>
  </si>
  <si>
    <t>Úpravy drobných vodních toků</t>
  </si>
  <si>
    <t>3111</t>
  </si>
  <si>
    <t>5137</t>
  </si>
  <si>
    <t>Drobný hmotný dlouhodobý majetek</t>
  </si>
  <si>
    <t>5331</t>
  </si>
  <si>
    <t>Neinvestiční příspěvky zřízeným příspěvkovým organizacím</t>
  </si>
  <si>
    <t>Mateřské školy</t>
  </si>
  <si>
    <t>3419</t>
  </si>
  <si>
    <t>5156</t>
  </si>
  <si>
    <t>Pohonné hmoty a maziva</t>
  </si>
  <si>
    <t>Ostatní sportovní činnost</t>
  </si>
  <si>
    <t>3421</t>
  </si>
  <si>
    <t>6122</t>
  </si>
  <si>
    <t>Stroje, přístroje a zařízení</t>
  </si>
  <si>
    <t>Využití volného času dětí a mládeže</t>
  </si>
  <si>
    <t>3631</t>
  </si>
  <si>
    <t>5141</t>
  </si>
  <si>
    <t>Úroky vlastní</t>
  </si>
  <si>
    <t>5163</t>
  </si>
  <si>
    <t>Služby peněžních ústavů</t>
  </si>
  <si>
    <t>Veřejné osvětlení</t>
  </si>
  <si>
    <t>3639</t>
  </si>
  <si>
    <t>5362</t>
  </si>
  <si>
    <t>Platby daní a poplatků státnímu rozpočtu</t>
  </si>
  <si>
    <t>Komunální služby a územní rozvoj jinde nezařazené</t>
  </si>
  <si>
    <t>3723</t>
  </si>
  <si>
    <t>Sběr a svoz ostatních odpadů (jiných než nebezp. a komunál.)</t>
  </si>
  <si>
    <t>3745</t>
  </si>
  <si>
    <t>Péče o vzhled obcí a veřejnou zeleň</t>
  </si>
  <si>
    <t>4222</t>
  </si>
  <si>
    <t>5011</t>
  </si>
  <si>
    <t>Platy zaměstnanců v prac.pom. vyjma zaměst.na služ.místech</t>
  </si>
  <si>
    <t>5031</t>
  </si>
  <si>
    <t>Povin.pojistné na soc.zab.a příspěvek na st.politiku zamě</t>
  </si>
  <si>
    <t>5032</t>
  </si>
  <si>
    <t>Povinné pojistné na veřejné zdravotní pojištění</t>
  </si>
  <si>
    <t>Veřejně prospěšné práce</t>
  </si>
  <si>
    <t>5279</t>
  </si>
  <si>
    <t>5321</t>
  </si>
  <si>
    <t>Neinvestiční transfery obcím</t>
  </si>
  <si>
    <t>Záležitosti krizového řízení jinde nezařazené</t>
  </si>
  <si>
    <t>5512</t>
  </si>
  <si>
    <t>Požární ochrana - dobrovolná část</t>
  </si>
  <si>
    <t>6112</t>
  </si>
  <si>
    <t>5019</t>
  </si>
  <si>
    <t>Ostatní platy</t>
  </si>
  <si>
    <t>5023</t>
  </si>
  <si>
    <t>Odměny členů zastupitelstev obcí a krajů</t>
  </si>
  <si>
    <t>5167</t>
  </si>
  <si>
    <t>Služby školení a vzdělávání</t>
  </si>
  <si>
    <t>5192</t>
  </si>
  <si>
    <t>Poskytnuté náhrady</t>
  </si>
  <si>
    <t>Zastupitelstva obcí</t>
  </si>
  <si>
    <t>6117</t>
  </si>
  <si>
    <t>5173</t>
  </si>
  <si>
    <t>Cestovné</t>
  </si>
  <si>
    <t>5038</t>
  </si>
  <si>
    <t>Povinné pojistné na úrazové pojištění</t>
  </si>
  <si>
    <t>5136</t>
  </si>
  <si>
    <t>Knihy, učební pomůcky a tisk</t>
  </si>
  <si>
    <t>5161</t>
  </si>
  <si>
    <t>Poštovní služby</t>
  </si>
  <si>
    <t>5162</t>
  </si>
  <si>
    <t>Služby elektronických komunikací</t>
  </si>
  <si>
    <t>5166</t>
  </si>
  <si>
    <t>Konzultační, poradenské a právní služby</t>
  </si>
  <si>
    <t>5172</t>
  </si>
  <si>
    <t>Programové vybavení</t>
  </si>
  <si>
    <t>5194</t>
  </si>
  <si>
    <t>Věcné dary</t>
  </si>
  <si>
    <t>5363</t>
  </si>
  <si>
    <t>Úhrady sankcí jiným rozpočtům</t>
  </si>
  <si>
    <t>5901</t>
  </si>
  <si>
    <t>Nespecifikované rezervy</t>
  </si>
  <si>
    <t>5345</t>
  </si>
  <si>
    <t>Převody vlastním rozpočtovým účtům</t>
  </si>
  <si>
    <t>6402</t>
  </si>
  <si>
    <t>5364</t>
  </si>
  <si>
    <t>Vratky transferů poskytnutých veřejných rozpočtům ústřední úrovně</t>
  </si>
  <si>
    <t>6409</t>
  </si>
  <si>
    <t>5909</t>
  </si>
  <si>
    <t>Ostatní neinvestiční výdaje jinde nezařazené</t>
  </si>
  <si>
    <t>Ostatní činnosti jinde nezařazené</t>
  </si>
  <si>
    <t>Číslo položky / řádku</t>
  </si>
  <si>
    <t>r</t>
  </si>
  <si>
    <t>8115</t>
  </si>
  <si>
    <t xml:space="preserve">Strana 5 / </t>
  </si>
  <si>
    <t xml:space="preserve"> </t>
  </si>
  <si>
    <t>Financování</t>
  </si>
  <si>
    <t>Uhrazené splátky dlouhodobých úvěrů</t>
  </si>
  <si>
    <t>Změna stavu krátkodob.prostředků na bank.účtech</t>
  </si>
  <si>
    <t>Financování celkem</t>
  </si>
  <si>
    <t>Střednědobý výhled rozpočtu r.2022-2023</t>
  </si>
  <si>
    <t>Návrh střednědobého výhledu rozpočtu r.2022</t>
  </si>
  <si>
    <t>Návrh střednědobého výhledu rozpočtu r.2023</t>
  </si>
  <si>
    <t>Odvádění a čištění odpadních vod</t>
  </si>
  <si>
    <t>Odvádění a čištění odpadních vod-jinde nezařazené</t>
  </si>
  <si>
    <t>Krizová opaření</t>
  </si>
  <si>
    <t>Návrh rozpočetu  r.2021</t>
  </si>
  <si>
    <t>Rozpočet r. 2021</t>
  </si>
  <si>
    <t xml:space="preserve">  střednědobý výhled rozpočtu r.2022</t>
  </si>
  <si>
    <t xml:space="preserve">  střednědobý výhled rozpočtu r.2023</t>
  </si>
  <si>
    <t xml:space="preserve"> rozpočet r.2021</t>
  </si>
  <si>
    <t xml:space="preserve">  střednědobý výhled  rozpočtu r.2023</t>
  </si>
  <si>
    <t xml:space="preserve">Obec Kroučová </t>
  </si>
  <si>
    <t>IČO: 00243931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</si>
</sst>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SansSerif"/>
      <family val="2"/>
    </font>
    <font>
      <sz val="7"/>
      <color indexed="8"/>
      <name val="SansSerif"/>
      <family val="2"/>
    </font>
    <font>
      <b/>
      <sz val="7"/>
      <color indexed="8"/>
      <name val="SansSerif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SansSerif"/>
      <family val="2"/>
    </font>
    <font>
      <sz val="7"/>
      <color rgb="FF000000"/>
      <name val="SansSerif"/>
      <family val="2"/>
    </font>
    <font>
      <b/>
      <sz val="7"/>
      <color rgb="FF000000"/>
      <name val="SansSerif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E4FF"/>
        <bgColor indexed="64"/>
      </patternFill>
    </fill>
    <fill>
      <patternFill patternType="solid">
        <fgColor rgb="FFE5F2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39" fillId="34" borderId="10" xfId="0" applyNumberFormat="1" applyFont="1" applyFill="1" applyBorder="1" applyAlignment="1" applyProtection="1">
      <alignment horizontal="left" vertical="center" wrapText="1"/>
      <protection/>
    </xf>
    <xf numFmtId="0" fontId="40" fillId="33" borderId="10" xfId="0" applyNumberFormat="1" applyFont="1" applyFill="1" applyBorder="1" applyAlignment="1" applyProtection="1">
      <alignment horizontal="center" vertical="center" wrapText="1"/>
      <protection/>
    </xf>
    <xf numFmtId="0" fontId="40" fillId="33" borderId="0" xfId="0" applyNumberFormat="1" applyFont="1" applyFill="1" applyBorder="1" applyAlignment="1" applyProtection="1">
      <alignment horizontal="right" vertical="center" wrapText="1"/>
      <protection/>
    </xf>
    <xf numFmtId="0" fontId="40" fillId="33" borderId="0" xfId="0" applyNumberFormat="1" applyFont="1" applyFill="1" applyBorder="1" applyAlignment="1" applyProtection="1">
      <alignment horizontal="left" vertical="center" wrapText="1"/>
      <protection/>
    </xf>
    <xf numFmtId="0" fontId="40" fillId="33" borderId="10" xfId="0" applyNumberFormat="1" applyFont="1" applyFill="1" applyBorder="1" applyAlignment="1" applyProtection="1">
      <alignment horizontal="left" vertical="center" wrapText="1"/>
      <protection/>
    </xf>
    <xf numFmtId="0" fontId="40" fillId="33" borderId="11" xfId="0" applyNumberFormat="1" applyFont="1" applyFill="1" applyBorder="1" applyAlignment="1" applyProtection="1">
      <alignment horizontal="right" vertical="center" wrapText="1"/>
      <protection/>
    </xf>
    <xf numFmtId="0" fontId="40" fillId="33" borderId="11" xfId="0" applyNumberFormat="1" applyFont="1" applyFill="1" applyBorder="1" applyAlignment="1" applyProtection="1">
      <alignment horizontal="center" vertical="center" wrapText="1"/>
      <protection/>
    </xf>
    <xf numFmtId="0" fontId="39" fillId="3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9" fillId="34" borderId="12" xfId="0" applyNumberFormat="1" applyFont="1" applyFill="1" applyBorder="1" applyAlignment="1" applyProtection="1">
      <alignment horizontal="left" vertical="center" wrapText="1"/>
      <protection/>
    </xf>
    <xf numFmtId="0" fontId="40" fillId="33" borderId="12" xfId="0" applyNumberFormat="1" applyFont="1" applyFill="1" applyBorder="1" applyAlignment="1" applyProtection="1">
      <alignment vertical="center" wrapText="1"/>
      <protection/>
    </xf>
    <xf numFmtId="4" fontId="40" fillId="33" borderId="12" xfId="0" applyNumberFormat="1" applyFont="1" applyFill="1" applyBorder="1" applyAlignment="1" applyProtection="1">
      <alignment vertical="center" wrapText="1"/>
      <protection/>
    </xf>
    <xf numFmtId="4" fontId="41" fillId="35" borderId="12" xfId="0" applyNumberFormat="1" applyFont="1" applyFill="1" applyBorder="1" applyAlignment="1" applyProtection="1">
      <alignment vertical="center" wrapText="1"/>
      <protection/>
    </xf>
    <xf numFmtId="4" fontId="41" fillId="34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40" fillId="33" borderId="12" xfId="0" applyNumberFormat="1" applyFont="1" applyFill="1" applyBorder="1" applyAlignment="1" applyProtection="1">
      <alignment horizontal="center" vertical="center" wrapText="1"/>
      <protection/>
    </xf>
    <xf numFmtId="0" fontId="40" fillId="33" borderId="12" xfId="0" applyNumberFormat="1" applyFont="1" applyFill="1" applyBorder="1" applyAlignment="1" applyProtection="1">
      <alignment horizontal="left" vertical="center" wrapText="1"/>
      <protection/>
    </xf>
    <xf numFmtId="4" fontId="40" fillId="33" borderId="12" xfId="0" applyNumberFormat="1" applyFont="1" applyFill="1" applyBorder="1" applyAlignment="1" applyProtection="1">
      <alignment horizontal="right" vertical="center" wrapText="1"/>
      <protection/>
    </xf>
    <xf numFmtId="0" fontId="41" fillId="35" borderId="12" xfId="0" applyNumberFormat="1" applyFont="1" applyFill="1" applyBorder="1" applyAlignment="1" applyProtection="1">
      <alignment horizontal="center" vertical="center" wrapText="1"/>
      <protection/>
    </xf>
    <xf numFmtId="0" fontId="41" fillId="35" borderId="12" xfId="0" applyNumberFormat="1" applyFont="1" applyFill="1" applyBorder="1" applyAlignment="1" applyProtection="1">
      <alignment horizontal="left" vertical="center" wrapText="1"/>
      <protection/>
    </xf>
    <xf numFmtId="4" fontId="41" fillId="35" borderId="12" xfId="0" applyNumberFormat="1" applyFont="1" applyFill="1" applyBorder="1" applyAlignment="1" applyProtection="1">
      <alignment horizontal="right" vertical="center" wrapText="1"/>
      <protection/>
    </xf>
    <xf numFmtId="0" fontId="41" fillId="34" borderId="12" xfId="0" applyNumberFormat="1" applyFont="1" applyFill="1" applyBorder="1" applyAlignment="1" applyProtection="1">
      <alignment horizontal="left" vertical="center" wrapText="1"/>
      <protection/>
    </xf>
    <xf numFmtId="4" fontId="41" fillId="34" borderId="12" xfId="0" applyNumberFormat="1" applyFont="1" applyFill="1" applyBorder="1" applyAlignment="1" applyProtection="1">
      <alignment horizontal="right" vertical="center" wrapText="1"/>
      <protection/>
    </xf>
    <xf numFmtId="0" fontId="42" fillId="0" borderId="12" xfId="0" applyFont="1" applyBorder="1" applyAlignment="1">
      <alignment/>
    </xf>
    <xf numFmtId="0" fontId="40" fillId="33" borderId="12" xfId="0" applyNumberFormat="1" applyFont="1" applyFill="1" applyBorder="1" applyAlignment="1" applyProtection="1">
      <alignment horizontal="left" vertical="center" wrapText="1"/>
      <protection/>
    </xf>
    <xf numFmtId="4" fontId="40" fillId="33" borderId="12" xfId="0" applyNumberFormat="1" applyFont="1" applyFill="1" applyBorder="1" applyAlignment="1" applyProtection="1">
      <alignment horizontal="right" vertical="center" wrapText="1"/>
      <protection/>
    </xf>
    <xf numFmtId="4" fontId="40" fillId="33" borderId="12" xfId="0" applyNumberFormat="1" applyFont="1" applyFill="1" applyBorder="1" applyAlignment="1" applyProtection="1">
      <alignment vertical="center" wrapText="1"/>
      <protection/>
    </xf>
    <xf numFmtId="4" fontId="39" fillId="34" borderId="12" xfId="0" applyNumberFormat="1" applyFont="1" applyFill="1" applyBorder="1" applyAlignment="1" applyProtection="1">
      <alignment horizontal="left" vertical="center" wrapText="1"/>
      <protection/>
    </xf>
    <xf numFmtId="4" fontId="40" fillId="33" borderId="12" xfId="0" applyNumberFormat="1" applyFont="1" applyFill="1" applyBorder="1" applyAlignment="1" applyProtection="1">
      <alignment vertical="center" wrapText="1"/>
      <protection/>
    </xf>
    <xf numFmtId="4" fontId="40" fillId="33" borderId="12" xfId="0" applyNumberFormat="1" applyFont="1" applyFill="1" applyBorder="1" applyAlignment="1" applyProtection="1">
      <alignment vertical="center" wrapText="1"/>
      <protection/>
    </xf>
    <xf numFmtId="4" fontId="0" fillId="33" borderId="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1" fillId="33" borderId="10" xfId="0" applyNumberFormat="1" applyFont="1" applyFill="1" applyBorder="1" applyAlignment="1" applyProtection="1">
      <alignment horizontal="left" vertical="center" wrapText="1"/>
      <protection/>
    </xf>
    <xf numFmtId="0" fontId="41" fillId="33" borderId="11" xfId="0" applyNumberFormat="1" applyFont="1" applyFill="1" applyBorder="1" applyAlignment="1" applyProtection="1">
      <alignment horizontal="right" vertical="center" wrapText="1"/>
      <protection/>
    </xf>
    <xf numFmtId="0" fontId="41" fillId="33" borderId="12" xfId="0" applyNumberFormat="1" applyFont="1" applyFill="1" applyBorder="1" applyAlignment="1" applyProtection="1">
      <alignment horizontal="left" vertical="center" wrapText="1"/>
      <protection/>
    </xf>
    <xf numFmtId="4" fontId="41" fillId="33" borderId="12" xfId="0" applyNumberFormat="1" applyFont="1" applyFill="1" applyBorder="1" applyAlignment="1" applyProtection="1">
      <alignment horizontal="right" vertical="center" wrapText="1"/>
      <protection/>
    </xf>
    <xf numFmtId="4" fontId="41" fillId="33" borderId="12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/>
    </xf>
    <xf numFmtId="0" fontId="39" fillId="34" borderId="12" xfId="0" applyNumberFormat="1" applyFont="1" applyFill="1" applyBorder="1" applyAlignment="1" applyProtection="1">
      <alignment horizontal="center" vertical="center" wrapText="1"/>
      <protection/>
    </xf>
    <xf numFmtId="0" fontId="40" fillId="33" borderId="13" xfId="0" applyNumberFormat="1" applyFont="1" applyFill="1" applyBorder="1" applyAlignment="1" applyProtection="1">
      <alignment horizontal="left" vertical="center" wrapText="1"/>
      <protection/>
    </xf>
    <xf numFmtId="0" fontId="40" fillId="33" borderId="14" xfId="0" applyNumberFormat="1" applyFont="1" applyFill="1" applyBorder="1" applyAlignment="1" applyProtection="1">
      <alignment horizontal="left" vertical="center" wrapText="1"/>
      <protection/>
    </xf>
    <xf numFmtId="0" fontId="40" fillId="33" borderId="13" xfId="0" applyNumberFormat="1" applyFont="1" applyFill="1" applyBorder="1" applyAlignment="1" applyProtection="1">
      <alignment horizontal="center" vertical="center" wrapText="1"/>
      <protection/>
    </xf>
    <xf numFmtId="0" fontId="40" fillId="33" borderId="14" xfId="0" applyNumberFormat="1" applyFont="1" applyFill="1" applyBorder="1" applyAlignment="1" applyProtection="1">
      <alignment horizontal="center" vertical="center" wrapText="1"/>
      <protection/>
    </xf>
    <xf numFmtId="0" fontId="41" fillId="33" borderId="13" xfId="0" applyNumberFormat="1" applyFont="1" applyFill="1" applyBorder="1" applyAlignment="1" applyProtection="1">
      <alignment horizontal="center" vertical="center" wrapText="1"/>
      <protection/>
    </xf>
    <xf numFmtId="0" fontId="41" fillId="33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5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1.1484375" style="10" customWidth="1"/>
    <col min="2" max="5" width="16.28125" style="10" customWidth="1"/>
    <col min="6" max="6" width="2.8515625" style="10" customWidth="1"/>
    <col min="7" max="8" width="16.28125" style="10" customWidth="1"/>
  </cols>
  <sheetData>
    <row r="1" spans="1:8" s="49" customFormat="1" ht="26.25">
      <c r="A1" s="48"/>
      <c r="B1" s="48" t="s">
        <v>204</v>
      </c>
      <c r="C1" s="48"/>
      <c r="D1" s="48" t="s">
        <v>205</v>
      </c>
      <c r="E1" s="48"/>
      <c r="F1" s="48"/>
      <c r="G1" s="48"/>
      <c r="H1" s="48"/>
    </row>
    <row r="2" spans="2:8" ht="28.5">
      <c r="B2" s="25" t="s">
        <v>192</v>
      </c>
      <c r="C2" s="16"/>
      <c r="D2" s="16"/>
      <c r="E2" s="16"/>
      <c r="F2" s="16"/>
      <c r="G2" s="16"/>
      <c r="H2" s="16"/>
    </row>
    <row r="3" spans="2:8" ht="15">
      <c r="B3" s="16"/>
      <c r="C3" s="16"/>
      <c r="D3" s="16"/>
      <c r="E3" s="16"/>
      <c r="F3" s="16"/>
      <c r="G3" s="16"/>
      <c r="H3" s="16"/>
    </row>
    <row r="4" spans="1:8" ht="28.5" customHeight="1">
      <c r="A4" s="34"/>
      <c r="B4" s="11" t="s">
        <v>0</v>
      </c>
      <c r="C4" s="11"/>
      <c r="D4" s="11"/>
      <c r="E4" s="11"/>
      <c r="F4" s="11"/>
      <c r="G4" s="11"/>
      <c r="H4" s="11"/>
    </row>
    <row r="5" spans="1:8" ht="25.5" customHeight="1">
      <c r="A5" s="34"/>
      <c r="B5" s="17" t="s">
        <v>1</v>
      </c>
      <c r="C5" s="17" t="s">
        <v>2</v>
      </c>
      <c r="D5" s="17" t="s">
        <v>3</v>
      </c>
      <c r="E5" s="17" t="s">
        <v>199</v>
      </c>
      <c r="F5" s="17"/>
      <c r="G5" s="12" t="s">
        <v>200</v>
      </c>
      <c r="H5" s="12" t="s">
        <v>201</v>
      </c>
    </row>
    <row r="6" spans="1:8" ht="15" customHeight="1" hidden="1">
      <c r="A6" s="34"/>
      <c r="B6" s="17" t="s">
        <v>4</v>
      </c>
      <c r="C6" s="17" t="s">
        <v>5</v>
      </c>
      <c r="D6" s="17"/>
      <c r="E6" s="17" t="s">
        <v>6</v>
      </c>
      <c r="F6" s="17"/>
      <c r="G6" s="12"/>
      <c r="H6" s="12"/>
    </row>
    <row r="7" spans="1:8" ht="12" customHeight="1" hidden="1">
      <c r="A7" s="34"/>
      <c r="B7" s="17"/>
      <c r="C7" s="17" t="s">
        <v>7</v>
      </c>
      <c r="D7" s="18" t="s">
        <v>8</v>
      </c>
      <c r="E7" s="19">
        <v>700000</v>
      </c>
      <c r="F7" s="19"/>
      <c r="G7" s="13"/>
      <c r="H7" s="13"/>
    </row>
    <row r="8" spans="1:8" ht="12" customHeight="1" hidden="1">
      <c r="A8" s="34"/>
      <c r="B8" s="17"/>
      <c r="C8" s="17" t="s">
        <v>9</v>
      </c>
      <c r="D8" s="18" t="s">
        <v>10</v>
      </c>
      <c r="E8" s="19">
        <v>12000</v>
      </c>
      <c r="F8" s="19"/>
      <c r="G8" s="13"/>
      <c r="H8" s="13"/>
    </row>
    <row r="9" spans="1:8" ht="12" customHeight="1" hidden="1">
      <c r="A9" s="34"/>
      <c r="B9" s="17"/>
      <c r="C9" s="17" t="s">
        <v>11</v>
      </c>
      <c r="D9" s="18" t="s">
        <v>12</v>
      </c>
      <c r="E9" s="19">
        <v>67000</v>
      </c>
      <c r="F9" s="19"/>
      <c r="G9" s="13"/>
      <c r="H9" s="13"/>
    </row>
    <row r="10" spans="1:8" ht="12" customHeight="1" hidden="1">
      <c r="A10" s="34"/>
      <c r="B10" s="17"/>
      <c r="C10" s="17" t="s">
        <v>13</v>
      </c>
      <c r="D10" s="18" t="s">
        <v>14</v>
      </c>
      <c r="E10" s="19">
        <v>620000</v>
      </c>
      <c r="F10" s="19"/>
      <c r="G10" s="13"/>
      <c r="H10" s="13"/>
    </row>
    <row r="11" spans="1:8" ht="12" customHeight="1" hidden="1">
      <c r="A11" s="34"/>
      <c r="B11" s="17"/>
      <c r="C11" s="17" t="s">
        <v>15</v>
      </c>
      <c r="D11" s="18" t="s">
        <v>16</v>
      </c>
      <c r="E11" s="19">
        <v>1440000</v>
      </c>
      <c r="F11" s="19"/>
      <c r="G11" s="13"/>
      <c r="H11" s="13"/>
    </row>
    <row r="12" spans="1:8" ht="12" customHeight="1" hidden="1">
      <c r="A12" s="34"/>
      <c r="B12" s="17"/>
      <c r="C12" s="17" t="s">
        <v>17</v>
      </c>
      <c r="D12" s="18" t="s">
        <v>18</v>
      </c>
      <c r="E12" s="19">
        <v>8000</v>
      </c>
      <c r="F12" s="19"/>
      <c r="G12" s="13"/>
      <c r="H12" s="13"/>
    </row>
    <row r="13" spans="1:8" ht="12" customHeight="1" hidden="1">
      <c r="A13" s="34"/>
      <c r="B13" s="17"/>
      <c r="C13" s="17" t="s">
        <v>19</v>
      </c>
      <c r="D13" s="18" t="s">
        <v>20</v>
      </c>
      <c r="E13" s="19">
        <v>1000</v>
      </c>
      <c r="F13" s="19"/>
      <c r="G13" s="13"/>
      <c r="H13" s="13"/>
    </row>
    <row r="14" spans="1:8" ht="12" customHeight="1" hidden="1">
      <c r="A14" s="34"/>
      <c r="B14" s="17"/>
      <c r="C14" s="17" t="s">
        <v>21</v>
      </c>
      <c r="D14" s="18" t="s">
        <v>22</v>
      </c>
      <c r="E14" s="19">
        <v>1000</v>
      </c>
      <c r="F14" s="19"/>
      <c r="G14" s="13"/>
      <c r="H14" s="13"/>
    </row>
    <row r="15" spans="1:8" ht="12" customHeight="1" hidden="1">
      <c r="A15" s="34"/>
      <c r="B15" s="17"/>
      <c r="C15" s="17" t="s">
        <v>23</v>
      </c>
      <c r="D15" s="18" t="s">
        <v>24</v>
      </c>
      <c r="E15" s="19">
        <v>12400</v>
      </c>
      <c r="F15" s="19"/>
      <c r="G15" s="13"/>
      <c r="H15" s="13"/>
    </row>
    <row r="16" spans="1:8" ht="12" customHeight="1" hidden="1">
      <c r="A16" s="34"/>
      <c r="B16" s="17"/>
      <c r="C16" s="17" t="s">
        <v>25</v>
      </c>
      <c r="D16" s="18" t="s">
        <v>26</v>
      </c>
      <c r="E16" s="19">
        <v>136000</v>
      </c>
      <c r="F16" s="19"/>
      <c r="G16" s="13"/>
      <c r="H16" s="13"/>
    </row>
    <row r="17" spans="1:8" ht="12" customHeight="1" hidden="1">
      <c r="A17" s="34"/>
      <c r="B17" s="17"/>
      <c r="C17" s="17" t="s">
        <v>27</v>
      </c>
      <c r="D17" s="18" t="s">
        <v>28</v>
      </c>
      <c r="E17" s="19">
        <v>0</v>
      </c>
      <c r="F17" s="19"/>
      <c r="G17" s="13"/>
      <c r="H17" s="13"/>
    </row>
    <row r="18" spans="1:8" ht="12" customHeight="1" hidden="1">
      <c r="A18" s="34"/>
      <c r="B18" s="17"/>
      <c r="C18" s="17" t="s">
        <v>29</v>
      </c>
      <c r="D18" s="18" t="s">
        <v>30</v>
      </c>
      <c r="E18" s="19">
        <v>52300</v>
      </c>
      <c r="F18" s="19"/>
      <c r="G18" s="13"/>
      <c r="H18" s="13"/>
    </row>
    <row r="19" spans="1:8" ht="12" customHeight="1" hidden="1">
      <c r="A19" s="34"/>
      <c r="B19" s="17"/>
      <c r="C19" s="17" t="s">
        <v>31</v>
      </c>
      <c r="D19" s="18" t="s">
        <v>32</v>
      </c>
      <c r="E19" s="19">
        <v>0</v>
      </c>
      <c r="F19" s="19"/>
      <c r="G19" s="13"/>
      <c r="H19" s="13"/>
    </row>
    <row r="20" spans="1:8" ht="12" customHeight="1" hidden="1">
      <c r="A20" s="34"/>
      <c r="B20" s="17"/>
      <c r="C20" s="17" t="s">
        <v>33</v>
      </c>
      <c r="D20" s="18" t="s">
        <v>34</v>
      </c>
      <c r="E20" s="19">
        <v>0</v>
      </c>
      <c r="F20" s="19"/>
      <c r="G20" s="13"/>
      <c r="H20" s="13"/>
    </row>
    <row r="21" spans="1:8" ht="14.25" customHeight="1">
      <c r="A21" s="34"/>
      <c r="B21" s="20"/>
      <c r="C21" s="20" t="s">
        <v>35</v>
      </c>
      <c r="D21" s="21" t="s">
        <v>36</v>
      </c>
      <c r="E21" s="22">
        <v>3534800</v>
      </c>
      <c r="F21" s="22"/>
      <c r="G21" s="14">
        <v>3604000</v>
      </c>
      <c r="H21" s="14">
        <v>3745000</v>
      </c>
    </row>
    <row r="22" spans="1:8" ht="12" customHeight="1" hidden="1">
      <c r="A22" s="34"/>
      <c r="B22" s="17" t="s">
        <v>37</v>
      </c>
      <c r="C22" s="17" t="s">
        <v>38</v>
      </c>
      <c r="D22" s="18" t="s">
        <v>39</v>
      </c>
      <c r="E22" s="19">
        <v>17000</v>
      </c>
      <c r="F22" s="19"/>
      <c r="G22" s="13"/>
      <c r="H22" s="13"/>
    </row>
    <row r="23" spans="1:8" ht="19.5" customHeight="1">
      <c r="A23" s="34"/>
      <c r="B23" s="20" t="s">
        <v>37</v>
      </c>
      <c r="C23" s="20" t="s">
        <v>35</v>
      </c>
      <c r="D23" s="21" t="s">
        <v>40</v>
      </c>
      <c r="E23" s="22">
        <v>17000</v>
      </c>
      <c r="F23" s="22"/>
      <c r="G23" s="14">
        <v>18000</v>
      </c>
      <c r="H23" s="14">
        <v>18000</v>
      </c>
    </row>
    <row r="24" spans="1:8" ht="12" customHeight="1" hidden="1">
      <c r="A24" s="34"/>
      <c r="B24" s="17" t="s">
        <v>41</v>
      </c>
      <c r="C24" s="17" t="s">
        <v>42</v>
      </c>
      <c r="D24" s="18" t="s">
        <v>43</v>
      </c>
      <c r="E24" s="19">
        <v>90000</v>
      </c>
      <c r="F24" s="19"/>
      <c r="G24" s="13"/>
      <c r="H24" s="13"/>
    </row>
    <row r="25" spans="1:8" ht="17.25" customHeight="1">
      <c r="A25" s="34"/>
      <c r="B25" s="20" t="s">
        <v>41</v>
      </c>
      <c r="C25" s="20" t="s">
        <v>35</v>
      </c>
      <c r="D25" s="21" t="s">
        <v>44</v>
      </c>
      <c r="E25" s="22">
        <v>130000</v>
      </c>
      <c r="F25" s="22"/>
      <c r="G25" s="14">
        <v>130000</v>
      </c>
      <c r="H25" s="14">
        <v>137000</v>
      </c>
    </row>
    <row r="26" spans="1:8" ht="12" customHeight="1" hidden="1">
      <c r="A26" s="34"/>
      <c r="B26" s="17" t="s">
        <v>45</v>
      </c>
      <c r="C26" s="17" t="s">
        <v>42</v>
      </c>
      <c r="D26" s="18" t="s">
        <v>43</v>
      </c>
      <c r="E26" s="19">
        <v>25000</v>
      </c>
      <c r="F26" s="19"/>
      <c r="G26" s="13"/>
      <c r="H26" s="13"/>
    </row>
    <row r="27" spans="1:8" ht="12" customHeight="1" hidden="1">
      <c r="A27" s="34"/>
      <c r="B27" s="17" t="s">
        <v>45</v>
      </c>
      <c r="C27" s="17" t="s">
        <v>46</v>
      </c>
      <c r="D27" s="18" t="s">
        <v>47</v>
      </c>
      <c r="E27" s="19">
        <v>10000</v>
      </c>
      <c r="F27" s="19"/>
      <c r="G27" s="13"/>
      <c r="H27" s="13"/>
    </row>
    <row r="28" spans="1:8" ht="18.75" customHeight="1">
      <c r="A28" s="34"/>
      <c r="B28" s="20" t="s">
        <v>45</v>
      </c>
      <c r="C28" s="20" t="s">
        <v>35</v>
      </c>
      <c r="D28" s="21" t="s">
        <v>48</v>
      </c>
      <c r="E28" s="22">
        <v>40000</v>
      </c>
      <c r="F28" s="22"/>
      <c r="G28" s="14">
        <v>40000</v>
      </c>
      <c r="H28" s="14">
        <v>40000</v>
      </c>
    </row>
    <row r="29" spans="1:8" ht="12" customHeight="1" hidden="1">
      <c r="A29" s="34"/>
      <c r="B29" s="17" t="s">
        <v>49</v>
      </c>
      <c r="C29" s="17" t="s">
        <v>42</v>
      </c>
      <c r="D29" s="18" t="s">
        <v>43</v>
      </c>
      <c r="E29" s="19">
        <v>0</v>
      </c>
      <c r="F29" s="19"/>
      <c r="G29" s="13"/>
      <c r="H29" s="13"/>
    </row>
    <row r="30" spans="1:8" ht="12" customHeight="1" hidden="1">
      <c r="A30" s="34"/>
      <c r="B30" s="17" t="s">
        <v>49</v>
      </c>
      <c r="C30" s="17" t="s">
        <v>50</v>
      </c>
      <c r="D30" s="18" t="s">
        <v>51</v>
      </c>
      <c r="E30" s="19">
        <v>64800</v>
      </c>
      <c r="F30" s="19"/>
      <c r="G30" s="13"/>
      <c r="H30" s="13"/>
    </row>
    <row r="31" spans="1:8" ht="15" customHeight="1">
      <c r="A31" s="34"/>
      <c r="B31" s="20" t="s">
        <v>49</v>
      </c>
      <c r="C31" s="20" t="s">
        <v>35</v>
      </c>
      <c r="D31" s="21" t="s">
        <v>52</v>
      </c>
      <c r="E31" s="22">
        <v>64800</v>
      </c>
      <c r="F31" s="22"/>
      <c r="G31" s="14">
        <v>65000</v>
      </c>
      <c r="H31" s="14">
        <v>65000</v>
      </c>
    </row>
    <row r="32" spans="1:8" ht="12" customHeight="1" hidden="1">
      <c r="A32" s="34"/>
      <c r="B32" s="17" t="s">
        <v>53</v>
      </c>
      <c r="C32" s="17" t="s">
        <v>50</v>
      </c>
      <c r="D32" s="18" t="s">
        <v>51</v>
      </c>
      <c r="E32" s="19">
        <v>35400</v>
      </c>
      <c r="F32" s="19"/>
      <c r="G32" s="13"/>
      <c r="H32" s="13"/>
    </row>
    <row r="33" spans="1:8" ht="15.75" customHeight="1">
      <c r="A33" s="34"/>
      <c r="B33" s="20" t="s">
        <v>53</v>
      </c>
      <c r="C33" s="20" t="s">
        <v>35</v>
      </c>
      <c r="D33" s="21" t="s">
        <v>54</v>
      </c>
      <c r="E33" s="22">
        <v>38400</v>
      </c>
      <c r="F33" s="22"/>
      <c r="G33" s="14">
        <v>38000</v>
      </c>
      <c r="H33" s="14">
        <v>38000</v>
      </c>
    </row>
    <row r="34" spans="1:8" ht="12" customHeight="1" hidden="1">
      <c r="A34" s="34"/>
      <c r="B34" s="17" t="s">
        <v>55</v>
      </c>
      <c r="C34" s="17" t="s">
        <v>42</v>
      </c>
      <c r="D34" s="18" t="s">
        <v>43</v>
      </c>
      <c r="E34" s="19">
        <v>400</v>
      </c>
      <c r="F34" s="19"/>
      <c r="G34" s="13"/>
      <c r="H34" s="13"/>
    </row>
    <row r="35" spans="1:8" ht="12" customHeight="1" hidden="1">
      <c r="A35" s="34"/>
      <c r="B35" s="17" t="s">
        <v>55</v>
      </c>
      <c r="C35" s="17" t="s">
        <v>38</v>
      </c>
      <c r="D35" s="18" t="s">
        <v>39</v>
      </c>
      <c r="E35" s="19">
        <v>1000</v>
      </c>
      <c r="F35" s="19"/>
      <c r="G35" s="13"/>
      <c r="H35" s="13"/>
    </row>
    <row r="36" spans="1:8" ht="15.75" customHeight="1">
      <c r="A36" s="34"/>
      <c r="B36" s="20" t="s">
        <v>55</v>
      </c>
      <c r="C36" s="20" t="s">
        <v>35</v>
      </c>
      <c r="D36" s="21" t="s">
        <v>56</v>
      </c>
      <c r="E36" s="22">
        <v>2000</v>
      </c>
      <c r="F36" s="22"/>
      <c r="G36" s="14">
        <v>70000</v>
      </c>
      <c r="H36" s="14">
        <v>5000</v>
      </c>
    </row>
    <row r="37" spans="1:8" ht="12" customHeight="1" hidden="1">
      <c r="A37" s="34"/>
      <c r="B37" s="17" t="s">
        <v>57</v>
      </c>
      <c r="C37" s="17" t="s">
        <v>42</v>
      </c>
      <c r="D37" s="18" t="s">
        <v>43</v>
      </c>
      <c r="E37" s="19">
        <v>160000</v>
      </c>
      <c r="F37" s="19"/>
      <c r="G37" s="13"/>
      <c r="H37" s="13"/>
    </row>
    <row r="38" spans="1:8" ht="18" customHeight="1">
      <c r="A38" s="34"/>
      <c r="B38" s="20" t="s">
        <v>57</v>
      </c>
      <c r="C38" s="20" t="s">
        <v>35</v>
      </c>
      <c r="D38" s="21" t="s">
        <v>58</v>
      </c>
      <c r="E38" s="22">
        <v>200000</v>
      </c>
      <c r="F38" s="22"/>
      <c r="G38" s="14">
        <v>210000</v>
      </c>
      <c r="H38" s="14">
        <v>220000</v>
      </c>
    </row>
    <row r="39" spans="1:8" ht="12" customHeight="1" hidden="1">
      <c r="A39" s="34"/>
      <c r="B39" s="17" t="s">
        <v>59</v>
      </c>
      <c r="C39" s="17" t="s">
        <v>46</v>
      </c>
      <c r="D39" s="18" t="s">
        <v>47</v>
      </c>
      <c r="E39" s="19">
        <v>10000</v>
      </c>
      <c r="F39" s="19"/>
      <c r="G39" s="13"/>
      <c r="H39" s="13"/>
    </row>
    <row r="40" spans="1:8" ht="30.75" customHeight="1">
      <c r="A40" s="34"/>
      <c r="B40" s="20" t="s">
        <v>59</v>
      </c>
      <c r="C40" s="20" t="s">
        <v>35</v>
      </c>
      <c r="D40" s="21" t="s">
        <v>60</v>
      </c>
      <c r="E40" s="22">
        <v>18000</v>
      </c>
      <c r="F40" s="22"/>
      <c r="G40" s="14">
        <v>20000</v>
      </c>
      <c r="H40" s="14">
        <v>27000</v>
      </c>
    </row>
    <row r="41" spans="1:8" ht="12" customHeight="1" hidden="1">
      <c r="A41" s="34"/>
      <c r="B41" s="17" t="s">
        <v>61</v>
      </c>
      <c r="C41" s="17" t="s">
        <v>42</v>
      </c>
      <c r="D41" s="18" t="s">
        <v>43</v>
      </c>
      <c r="E41" s="19">
        <v>0</v>
      </c>
      <c r="F41" s="19"/>
      <c r="G41" s="13"/>
      <c r="H41" s="13"/>
    </row>
    <row r="42" spans="1:8" ht="12" customHeight="1" hidden="1">
      <c r="A42" s="34"/>
      <c r="B42" s="17" t="s">
        <v>61</v>
      </c>
      <c r="C42" s="17" t="s">
        <v>62</v>
      </c>
      <c r="D42" s="18" t="s">
        <v>63</v>
      </c>
      <c r="E42" s="19">
        <v>0</v>
      </c>
      <c r="F42" s="19"/>
      <c r="G42" s="13"/>
      <c r="H42" s="13"/>
    </row>
    <row r="43" spans="1:8" ht="12" customHeight="1" hidden="1">
      <c r="A43" s="34"/>
      <c r="B43" s="17" t="s">
        <v>61</v>
      </c>
      <c r="C43" s="17" t="s">
        <v>64</v>
      </c>
      <c r="D43" s="18" t="s">
        <v>65</v>
      </c>
      <c r="E43" s="19">
        <v>1000</v>
      </c>
      <c r="F43" s="19"/>
      <c r="G43" s="13"/>
      <c r="H43" s="13"/>
    </row>
    <row r="44" spans="1:8" ht="12" customHeight="1" hidden="1">
      <c r="A44" s="34"/>
      <c r="B44" s="17" t="s">
        <v>61</v>
      </c>
      <c r="C44" s="17" t="s">
        <v>46</v>
      </c>
      <c r="D44" s="18" t="s">
        <v>47</v>
      </c>
      <c r="E44" s="19">
        <v>0</v>
      </c>
      <c r="F44" s="19"/>
      <c r="G44" s="13"/>
      <c r="H44" s="13"/>
    </row>
    <row r="45" spans="1:8" ht="15.75" customHeight="1">
      <c r="A45" s="34"/>
      <c r="B45" s="20" t="s">
        <v>61</v>
      </c>
      <c r="C45" s="20" t="s">
        <v>35</v>
      </c>
      <c r="D45" s="21" t="s">
        <v>66</v>
      </c>
      <c r="E45" s="22">
        <v>3000</v>
      </c>
      <c r="F45" s="22"/>
      <c r="G45" s="14">
        <v>3000</v>
      </c>
      <c r="H45" s="14">
        <v>3000</v>
      </c>
    </row>
    <row r="46" spans="1:8" ht="12" customHeight="1" hidden="1">
      <c r="A46" s="34"/>
      <c r="B46" s="17" t="s">
        <v>67</v>
      </c>
      <c r="C46" s="17" t="s">
        <v>68</v>
      </c>
      <c r="D46" s="18" t="s">
        <v>69</v>
      </c>
      <c r="E46" s="19">
        <v>1500</v>
      </c>
      <c r="F46" s="19"/>
      <c r="G46" s="13"/>
      <c r="H46" s="13"/>
    </row>
    <row r="47" spans="1:8" ht="12" customHeight="1" hidden="1">
      <c r="A47" s="34"/>
      <c r="B47" s="17" t="s">
        <v>67</v>
      </c>
      <c r="C47" s="17" t="s">
        <v>46</v>
      </c>
      <c r="D47" s="18" t="s">
        <v>47</v>
      </c>
      <c r="E47" s="19">
        <v>0</v>
      </c>
      <c r="F47" s="19"/>
      <c r="G47" s="13"/>
      <c r="H47" s="13"/>
    </row>
    <row r="48" spans="1:8" ht="12" customHeight="1" hidden="1">
      <c r="A48" s="34"/>
      <c r="B48" s="17" t="s">
        <v>67</v>
      </c>
      <c r="C48" s="17" t="s">
        <v>70</v>
      </c>
      <c r="D48" s="18" t="s">
        <v>71</v>
      </c>
      <c r="E48" s="19">
        <v>0</v>
      </c>
      <c r="F48" s="19"/>
      <c r="G48" s="13"/>
      <c r="H48" s="13"/>
    </row>
    <row r="49" spans="1:8" ht="24" customHeight="1">
      <c r="A49" s="34"/>
      <c r="B49" s="20" t="s">
        <v>67</v>
      </c>
      <c r="C49" s="20" t="s">
        <v>35</v>
      </c>
      <c r="D49" s="21" t="s">
        <v>72</v>
      </c>
      <c r="E49" s="22">
        <v>2000</v>
      </c>
      <c r="F49" s="22"/>
      <c r="G49" s="14">
        <v>2000</v>
      </c>
      <c r="H49" s="14">
        <v>2000</v>
      </c>
    </row>
    <row r="50" spans="1:8" ht="12" customHeight="1" hidden="1">
      <c r="A50" s="34"/>
      <c r="B50" s="17" t="s">
        <v>73</v>
      </c>
      <c r="C50" s="17" t="s">
        <v>74</v>
      </c>
      <c r="D50" s="18" t="s">
        <v>75</v>
      </c>
      <c r="E50" s="19">
        <v>0</v>
      </c>
      <c r="F50" s="19"/>
      <c r="G50" s="13"/>
      <c r="H50" s="13"/>
    </row>
    <row r="51" spans="1:8" ht="15.75" customHeight="1">
      <c r="A51" s="34"/>
      <c r="B51" s="23" t="s">
        <v>77</v>
      </c>
      <c r="C51" s="23"/>
      <c r="D51" s="23"/>
      <c r="E51" s="24">
        <f>E21+E23+E25+E28+E31+E33+E36+E38+E40+E45+E49</f>
        <v>4050000</v>
      </c>
      <c r="F51" s="24"/>
      <c r="G51" s="15">
        <f>SUM(G21:G50)</f>
        <v>4200000</v>
      </c>
      <c r="H51" s="15">
        <f>SUM(H21:H50)</f>
        <v>4300000</v>
      </c>
    </row>
    <row r="52" spans="1:8" ht="409.5" customHeight="1">
      <c r="A52" s="34"/>
      <c r="B52" s="34"/>
      <c r="C52" s="34"/>
      <c r="D52" s="34"/>
      <c r="E52" s="34"/>
      <c r="F52" s="34"/>
      <c r="G52" s="34"/>
      <c r="H52" s="34"/>
    </row>
    <row r="53" spans="1:8" ht="9.75" customHeight="1">
      <c r="A53" s="34"/>
      <c r="B53" s="34"/>
      <c r="C53" s="34"/>
      <c r="D53" s="34"/>
      <c r="E53" s="5"/>
      <c r="F53" s="5"/>
      <c r="G53" s="34"/>
      <c r="H53" s="34"/>
    </row>
    <row r="54" spans="1:8" ht="21" customHeight="1">
      <c r="A54" s="34"/>
      <c r="B54" s="34"/>
      <c r="C54" s="34"/>
      <c r="D54" s="34"/>
      <c r="E54" s="34"/>
      <c r="F54" s="34"/>
      <c r="G54" s="34"/>
      <c r="H54" s="34"/>
    </row>
    <row r="55" spans="1:8" ht="19.5" customHeight="1">
      <c r="A55" s="34"/>
      <c r="B55" s="34"/>
      <c r="C55" s="34"/>
      <c r="D55" s="34"/>
      <c r="E55" s="34"/>
      <c r="F55" s="34"/>
      <c r="G55" s="34"/>
      <c r="H55" s="34"/>
    </row>
  </sheetData>
  <sheetProtection/>
  <printOptions/>
  <pageMargins left="0" right="0.94" top="0.26" bottom="0" header="0.24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126"/>
  <sheetViews>
    <sheetView zoomScalePageLayoutView="0" workbookViewId="0" topLeftCell="A25">
      <selection activeCell="I3" sqref="I3"/>
    </sheetView>
  </sheetViews>
  <sheetFormatPr defaultColWidth="9.140625" defaultRowHeight="15"/>
  <cols>
    <col min="1" max="1" width="7.421875" style="0" customWidth="1"/>
    <col min="2" max="2" width="3.8515625" style="0" customWidth="1"/>
    <col min="3" max="3" width="5.421875" style="0" customWidth="1"/>
    <col min="4" max="4" width="36.00390625" style="0" customWidth="1"/>
    <col min="5" max="5" width="16.7109375" style="0" customWidth="1"/>
    <col min="6" max="6" width="3.28125" style="0" customWidth="1"/>
    <col min="7" max="8" width="16.7109375" style="0" customWidth="1"/>
    <col min="9" max="12" width="8.28125" style="0" customWidth="1"/>
  </cols>
  <sheetData>
    <row r="2" spans="1:8" ht="33" customHeight="1">
      <c r="A2" s="1"/>
      <c r="B2" s="41" t="s">
        <v>78</v>
      </c>
      <c r="C2" s="41"/>
      <c r="D2" s="41"/>
      <c r="E2" s="11"/>
      <c r="F2" s="11"/>
      <c r="G2" s="11"/>
      <c r="H2" s="11"/>
    </row>
    <row r="3" spans="1:8" ht="25.5" customHeight="1">
      <c r="A3" s="1"/>
      <c r="B3" s="17" t="s">
        <v>1</v>
      </c>
      <c r="C3" s="17" t="s">
        <v>2</v>
      </c>
      <c r="D3" s="17" t="s">
        <v>3</v>
      </c>
      <c r="E3" s="12" t="s">
        <v>202</v>
      </c>
      <c r="F3" s="17"/>
      <c r="G3" s="12" t="s">
        <v>200</v>
      </c>
      <c r="H3" s="12" t="s">
        <v>203</v>
      </c>
    </row>
    <row r="4" spans="1:8" ht="15.75" customHeight="1" hidden="1">
      <c r="A4" s="1"/>
      <c r="B4" s="17" t="s">
        <v>4</v>
      </c>
      <c r="C4" s="17" t="s">
        <v>5</v>
      </c>
      <c r="D4" s="17"/>
      <c r="E4" s="12" t="s">
        <v>187</v>
      </c>
      <c r="F4" s="17"/>
      <c r="G4" s="12" t="s">
        <v>187</v>
      </c>
      <c r="H4" s="12" t="s">
        <v>187</v>
      </c>
    </row>
    <row r="5" spans="1:8" ht="12" customHeight="1" hidden="1">
      <c r="A5" s="1"/>
      <c r="B5" s="17" t="s">
        <v>79</v>
      </c>
      <c r="C5" s="17" t="s">
        <v>80</v>
      </c>
      <c r="D5" s="18" t="s">
        <v>81</v>
      </c>
      <c r="E5" s="31">
        <v>0</v>
      </c>
      <c r="F5" s="19"/>
      <c r="G5" s="13">
        <v>0</v>
      </c>
      <c r="H5" s="13"/>
    </row>
    <row r="6" spans="1:8" ht="12" customHeight="1" hidden="1">
      <c r="A6" s="1"/>
      <c r="B6" s="17" t="s">
        <v>79</v>
      </c>
      <c r="C6" s="17" t="s">
        <v>82</v>
      </c>
      <c r="D6" s="18" t="s">
        <v>83</v>
      </c>
      <c r="E6" s="31">
        <v>50000</v>
      </c>
      <c r="F6" s="19"/>
      <c r="G6" s="13">
        <v>50000</v>
      </c>
      <c r="H6" s="13"/>
    </row>
    <row r="7" spans="1:8" ht="12" customHeight="1">
      <c r="A7" s="1"/>
      <c r="B7" s="20" t="s">
        <v>79</v>
      </c>
      <c r="C7" s="20" t="s">
        <v>35</v>
      </c>
      <c r="D7" s="21" t="s">
        <v>84</v>
      </c>
      <c r="E7" s="14">
        <v>230000</v>
      </c>
      <c r="F7" s="22"/>
      <c r="G7" s="14">
        <v>50000</v>
      </c>
      <c r="H7" s="14">
        <v>50000</v>
      </c>
    </row>
    <row r="8" spans="1:8" ht="12" customHeight="1" hidden="1">
      <c r="A8" s="1"/>
      <c r="B8" s="17" t="s">
        <v>85</v>
      </c>
      <c r="C8" s="17" t="s">
        <v>86</v>
      </c>
      <c r="D8" s="18" t="s">
        <v>87</v>
      </c>
      <c r="E8" s="31">
        <v>20000</v>
      </c>
      <c r="F8" s="19"/>
      <c r="G8" s="13">
        <v>20000</v>
      </c>
      <c r="H8" s="13"/>
    </row>
    <row r="9" spans="1:8" ht="12" customHeight="1">
      <c r="A9" s="1"/>
      <c r="B9" s="20" t="s">
        <v>85</v>
      </c>
      <c r="C9" s="20" t="s">
        <v>35</v>
      </c>
      <c r="D9" s="21" t="s">
        <v>88</v>
      </c>
      <c r="E9" s="14">
        <v>20000</v>
      </c>
      <c r="F9" s="22"/>
      <c r="G9" s="14">
        <v>20000</v>
      </c>
      <c r="H9" s="14">
        <v>20000</v>
      </c>
    </row>
    <row r="10" spans="1:8" ht="12" customHeight="1" hidden="1">
      <c r="A10" s="1"/>
      <c r="B10" s="17" t="s">
        <v>41</v>
      </c>
      <c r="C10" s="17" t="s">
        <v>89</v>
      </c>
      <c r="D10" s="18" t="s">
        <v>90</v>
      </c>
      <c r="E10" s="31">
        <v>50000</v>
      </c>
      <c r="F10" s="19"/>
      <c r="G10" s="13">
        <v>50000</v>
      </c>
      <c r="H10" s="13"/>
    </row>
    <row r="11" spans="1:8" ht="12" customHeight="1" hidden="1">
      <c r="A11" s="1"/>
      <c r="B11" s="17" t="s">
        <v>41</v>
      </c>
      <c r="C11" s="17" t="s">
        <v>91</v>
      </c>
      <c r="D11" s="18" t="s">
        <v>92</v>
      </c>
      <c r="E11" s="31">
        <v>15000</v>
      </c>
      <c r="F11" s="19"/>
      <c r="G11" s="13">
        <v>15000</v>
      </c>
      <c r="H11" s="13"/>
    </row>
    <row r="12" spans="1:8" ht="12" customHeight="1" hidden="1">
      <c r="A12" s="1"/>
      <c r="B12" s="17" t="s">
        <v>41</v>
      </c>
      <c r="C12" s="17" t="s">
        <v>93</v>
      </c>
      <c r="D12" s="18" t="s">
        <v>94</v>
      </c>
      <c r="E12" s="31">
        <v>80000</v>
      </c>
      <c r="F12" s="19"/>
      <c r="G12" s="13">
        <v>80000</v>
      </c>
      <c r="H12" s="13"/>
    </row>
    <row r="13" spans="1:8" ht="12" customHeight="1" hidden="1">
      <c r="A13" s="1"/>
      <c r="B13" s="17" t="s">
        <v>41</v>
      </c>
      <c r="C13" s="17" t="s">
        <v>80</v>
      </c>
      <c r="D13" s="18" t="s">
        <v>81</v>
      </c>
      <c r="E13" s="31">
        <v>44000</v>
      </c>
      <c r="F13" s="19"/>
      <c r="G13" s="13">
        <v>44000</v>
      </c>
      <c r="H13" s="13"/>
    </row>
    <row r="14" spans="1:8" ht="12" customHeight="1" hidden="1">
      <c r="A14" s="1"/>
      <c r="B14" s="17" t="s">
        <v>41</v>
      </c>
      <c r="C14" s="17" t="s">
        <v>82</v>
      </c>
      <c r="D14" s="18" t="s">
        <v>83</v>
      </c>
      <c r="E14" s="31">
        <v>80000</v>
      </c>
      <c r="F14" s="19"/>
      <c r="G14" s="13">
        <v>80000</v>
      </c>
      <c r="H14" s="13"/>
    </row>
    <row r="15" spans="1:8" ht="12" customHeight="1" hidden="1">
      <c r="A15" s="1"/>
      <c r="B15" s="17" t="s">
        <v>41</v>
      </c>
      <c r="C15" s="17" t="s">
        <v>95</v>
      </c>
      <c r="D15" s="18" t="s">
        <v>96</v>
      </c>
      <c r="E15" s="31">
        <v>1000</v>
      </c>
      <c r="F15" s="19"/>
      <c r="G15" s="13">
        <v>1000</v>
      </c>
      <c r="H15" s="13"/>
    </row>
    <row r="16" spans="1:8" ht="12" customHeight="1" hidden="1">
      <c r="A16" s="1"/>
      <c r="B16" s="17" t="s">
        <v>41</v>
      </c>
      <c r="C16" s="17" t="s">
        <v>97</v>
      </c>
      <c r="D16" s="18" t="s">
        <v>98</v>
      </c>
      <c r="E16" s="31">
        <v>650000</v>
      </c>
      <c r="F16" s="19"/>
      <c r="G16" s="13">
        <v>650000</v>
      </c>
      <c r="H16" s="13"/>
    </row>
    <row r="17" spans="1:8" ht="12" customHeight="1">
      <c r="A17" s="1"/>
      <c r="B17" s="20" t="s">
        <v>41</v>
      </c>
      <c r="C17" s="20" t="s">
        <v>35</v>
      </c>
      <c r="D17" s="21" t="s">
        <v>44</v>
      </c>
      <c r="E17" s="14">
        <v>580000</v>
      </c>
      <c r="F17" s="22"/>
      <c r="G17" s="14">
        <v>1000000</v>
      </c>
      <c r="H17" s="14">
        <v>300000</v>
      </c>
    </row>
    <row r="18" spans="1:8" ht="12" customHeight="1" hidden="1">
      <c r="A18" s="1"/>
      <c r="B18" s="17" t="s">
        <v>99</v>
      </c>
      <c r="C18" s="17" t="s">
        <v>97</v>
      </c>
      <c r="D18" s="18" t="s">
        <v>98</v>
      </c>
      <c r="E18" s="31">
        <v>600000</v>
      </c>
      <c r="F18" s="19"/>
      <c r="G18" s="13">
        <v>600000</v>
      </c>
      <c r="H18" s="13"/>
    </row>
    <row r="19" spans="1:8" ht="12" customHeight="1">
      <c r="A19" s="34"/>
      <c r="B19" s="20">
        <v>2321</v>
      </c>
      <c r="C19" s="20" t="s">
        <v>35</v>
      </c>
      <c r="D19" s="21" t="s">
        <v>195</v>
      </c>
      <c r="E19" s="14">
        <v>3000</v>
      </c>
      <c r="F19" s="22"/>
      <c r="G19" s="14">
        <v>600000</v>
      </c>
      <c r="H19" s="14">
        <v>400000</v>
      </c>
    </row>
    <row r="20" spans="1:8" ht="12" customHeight="1">
      <c r="A20" s="1"/>
      <c r="B20" s="20">
        <v>2329</v>
      </c>
      <c r="C20" s="20" t="s">
        <v>35</v>
      </c>
      <c r="D20" s="21" t="s">
        <v>196</v>
      </c>
      <c r="E20" s="14">
        <v>100000</v>
      </c>
      <c r="F20" s="22"/>
      <c r="G20" s="14">
        <v>10000</v>
      </c>
      <c r="H20" s="14">
        <v>10000</v>
      </c>
    </row>
    <row r="21" spans="1:8" ht="12" customHeight="1" hidden="1">
      <c r="A21" s="1"/>
      <c r="B21" s="17" t="s">
        <v>101</v>
      </c>
      <c r="C21" s="17" t="s">
        <v>102</v>
      </c>
      <c r="D21" s="18" t="s">
        <v>103</v>
      </c>
      <c r="E21" s="31">
        <v>0</v>
      </c>
      <c r="F21" s="19"/>
      <c r="G21" s="13">
        <v>0</v>
      </c>
      <c r="H21" s="13"/>
    </row>
    <row r="22" spans="1:8" ht="12" customHeight="1" hidden="1">
      <c r="A22" s="1"/>
      <c r="B22" s="17" t="s">
        <v>101</v>
      </c>
      <c r="C22" s="17" t="s">
        <v>93</v>
      </c>
      <c r="D22" s="18" t="s">
        <v>94</v>
      </c>
      <c r="E22" s="31">
        <v>0</v>
      </c>
      <c r="F22" s="19"/>
      <c r="G22" s="13">
        <v>0</v>
      </c>
      <c r="H22" s="13"/>
    </row>
    <row r="23" spans="1:8" ht="12" customHeight="1" hidden="1">
      <c r="A23" s="1"/>
      <c r="B23" s="17" t="s">
        <v>101</v>
      </c>
      <c r="C23" s="17" t="s">
        <v>80</v>
      </c>
      <c r="D23" s="18" t="s">
        <v>81</v>
      </c>
      <c r="E23" s="31">
        <v>0</v>
      </c>
      <c r="F23" s="19"/>
      <c r="G23" s="13">
        <v>0</v>
      </c>
      <c r="H23" s="13"/>
    </row>
    <row r="24" spans="1:8" ht="12" customHeight="1" hidden="1">
      <c r="A24" s="1"/>
      <c r="B24" s="17" t="s">
        <v>101</v>
      </c>
      <c r="C24" s="17" t="s">
        <v>104</v>
      </c>
      <c r="D24" s="18" t="s">
        <v>105</v>
      </c>
      <c r="E24" s="31">
        <v>450000</v>
      </c>
      <c r="F24" s="19"/>
      <c r="G24" s="13">
        <v>450000</v>
      </c>
      <c r="H24" s="13"/>
    </row>
    <row r="25" spans="1:8" ht="12" customHeight="1">
      <c r="A25" s="34"/>
      <c r="B25" s="20" t="s">
        <v>99</v>
      </c>
      <c r="C25" s="20" t="s">
        <v>35</v>
      </c>
      <c r="D25" s="21" t="s">
        <v>100</v>
      </c>
      <c r="E25" s="14">
        <v>100000</v>
      </c>
      <c r="F25" s="22"/>
      <c r="G25" s="14">
        <v>100000</v>
      </c>
      <c r="H25" s="14">
        <v>10000</v>
      </c>
    </row>
    <row r="26" spans="1:8" ht="12" customHeight="1">
      <c r="A26" s="1"/>
      <c r="B26" s="20" t="s">
        <v>101</v>
      </c>
      <c r="C26" s="20" t="s">
        <v>35</v>
      </c>
      <c r="D26" s="21" t="s">
        <v>106</v>
      </c>
      <c r="E26" s="14">
        <v>460000</v>
      </c>
      <c r="F26" s="22"/>
      <c r="G26" s="14">
        <v>500000</v>
      </c>
      <c r="H26" s="14">
        <v>500000</v>
      </c>
    </row>
    <row r="27" spans="1:8" ht="12" customHeight="1" hidden="1">
      <c r="A27" s="1"/>
      <c r="B27" s="17" t="s">
        <v>45</v>
      </c>
      <c r="C27" s="17" t="s">
        <v>89</v>
      </c>
      <c r="D27" s="18" t="s">
        <v>90</v>
      </c>
      <c r="E27" s="31">
        <v>0</v>
      </c>
      <c r="F27" s="19"/>
      <c r="G27" s="13">
        <v>0</v>
      </c>
      <c r="H27" s="13"/>
    </row>
    <row r="28" spans="1:8" ht="12" customHeight="1" hidden="1">
      <c r="A28" s="1"/>
      <c r="B28" s="17" t="s">
        <v>45</v>
      </c>
      <c r="C28" s="17" t="s">
        <v>91</v>
      </c>
      <c r="D28" s="18" t="s">
        <v>92</v>
      </c>
      <c r="E28" s="31">
        <v>0</v>
      </c>
      <c r="F28" s="19"/>
      <c r="G28" s="13">
        <v>0</v>
      </c>
      <c r="H28" s="13"/>
    </row>
    <row r="29" spans="1:8" ht="12" customHeight="1" hidden="1">
      <c r="A29" s="1"/>
      <c r="B29" s="17" t="s">
        <v>45</v>
      </c>
      <c r="C29" s="17" t="s">
        <v>80</v>
      </c>
      <c r="D29" s="18" t="s">
        <v>81</v>
      </c>
      <c r="E29" s="31">
        <v>130000</v>
      </c>
      <c r="F29" s="19"/>
      <c r="G29" s="13">
        <v>130000</v>
      </c>
      <c r="H29" s="13"/>
    </row>
    <row r="30" spans="1:8" ht="12" customHeight="1" hidden="1">
      <c r="A30" s="1"/>
      <c r="B30" s="17" t="s">
        <v>45</v>
      </c>
      <c r="C30" s="17" t="s">
        <v>95</v>
      </c>
      <c r="D30" s="18" t="s">
        <v>96</v>
      </c>
      <c r="E30" s="31">
        <v>0</v>
      </c>
      <c r="F30" s="19"/>
      <c r="G30" s="13">
        <v>0</v>
      </c>
      <c r="H30" s="13"/>
    </row>
    <row r="31" spans="1:8" ht="12" customHeight="1">
      <c r="A31" s="1"/>
      <c r="B31" s="20" t="s">
        <v>45</v>
      </c>
      <c r="C31" s="20" t="s">
        <v>35</v>
      </c>
      <c r="D31" s="21" t="s">
        <v>48</v>
      </c>
      <c r="E31" s="14">
        <v>180000</v>
      </c>
      <c r="F31" s="22"/>
      <c r="G31" s="14">
        <v>180000</v>
      </c>
      <c r="H31" s="14">
        <v>200000</v>
      </c>
    </row>
    <row r="32" spans="1:8" ht="12" customHeight="1" hidden="1">
      <c r="A32" s="1"/>
      <c r="B32" s="17" t="s">
        <v>107</v>
      </c>
      <c r="C32" s="17" t="s">
        <v>91</v>
      </c>
      <c r="D32" s="18" t="s">
        <v>92</v>
      </c>
      <c r="E32" s="31">
        <v>40000</v>
      </c>
      <c r="F32" s="19"/>
      <c r="G32" s="13">
        <v>40000</v>
      </c>
      <c r="H32" s="13"/>
    </row>
    <row r="33" spans="1:8" ht="12" customHeight="1" hidden="1">
      <c r="A33" s="1"/>
      <c r="B33" s="17" t="s">
        <v>107</v>
      </c>
      <c r="C33" s="17" t="s">
        <v>108</v>
      </c>
      <c r="D33" s="18" t="s">
        <v>109</v>
      </c>
      <c r="E33" s="31">
        <v>3000</v>
      </c>
      <c r="F33" s="19"/>
      <c r="G33" s="13">
        <v>3000</v>
      </c>
      <c r="H33" s="13"/>
    </row>
    <row r="34" spans="1:8" ht="12" customHeight="1" hidden="1">
      <c r="A34" s="1"/>
      <c r="B34" s="17" t="s">
        <v>107</v>
      </c>
      <c r="C34" s="17" t="s">
        <v>80</v>
      </c>
      <c r="D34" s="18" t="s">
        <v>81</v>
      </c>
      <c r="E34" s="31">
        <v>10000</v>
      </c>
      <c r="F34" s="19"/>
      <c r="G34" s="13">
        <v>10000</v>
      </c>
      <c r="H34" s="13"/>
    </row>
    <row r="35" spans="1:8" ht="12" customHeight="1" hidden="1">
      <c r="A35" s="1"/>
      <c r="B35" s="17" t="s">
        <v>107</v>
      </c>
      <c r="C35" s="17" t="s">
        <v>82</v>
      </c>
      <c r="D35" s="18" t="s">
        <v>83</v>
      </c>
      <c r="E35" s="31">
        <v>150000</v>
      </c>
      <c r="F35" s="19"/>
      <c r="G35" s="13">
        <v>150000</v>
      </c>
      <c r="H35" s="13"/>
    </row>
    <row r="36" spans="1:8" ht="12" customHeight="1">
      <c r="A36" s="1"/>
      <c r="B36" s="20" t="s">
        <v>107</v>
      </c>
      <c r="C36" s="20" t="s">
        <v>35</v>
      </c>
      <c r="D36" s="21" t="s">
        <v>110</v>
      </c>
      <c r="E36" s="14">
        <v>55000</v>
      </c>
      <c r="F36" s="22"/>
      <c r="G36" s="14">
        <v>60000</v>
      </c>
      <c r="H36" s="14">
        <v>60000</v>
      </c>
    </row>
    <row r="37" spans="1:8" ht="12" customHeight="1" hidden="1">
      <c r="A37" s="1"/>
      <c r="B37" s="17" t="s">
        <v>111</v>
      </c>
      <c r="C37" s="17" t="s">
        <v>112</v>
      </c>
      <c r="D37" s="18" t="s">
        <v>113</v>
      </c>
      <c r="E37" s="31">
        <v>2000000</v>
      </c>
      <c r="F37" s="19"/>
      <c r="G37" s="13">
        <v>2000000</v>
      </c>
      <c r="H37" s="13"/>
    </row>
    <row r="38" spans="1:8" ht="12" customHeight="1">
      <c r="A38" s="1"/>
      <c r="B38" s="20" t="s">
        <v>111</v>
      </c>
      <c r="C38" s="20" t="s">
        <v>35</v>
      </c>
      <c r="D38" s="21" t="s">
        <v>114</v>
      </c>
      <c r="E38" s="14">
        <v>1170000</v>
      </c>
      <c r="F38" s="22"/>
      <c r="G38" s="14">
        <v>100000</v>
      </c>
      <c r="H38" s="14">
        <v>100000</v>
      </c>
    </row>
    <row r="39" spans="1:8" ht="12" customHeight="1" hidden="1">
      <c r="A39" s="1"/>
      <c r="B39" s="17" t="s">
        <v>49</v>
      </c>
      <c r="C39" s="17" t="s">
        <v>102</v>
      </c>
      <c r="D39" s="18" t="s">
        <v>103</v>
      </c>
      <c r="E39" s="31">
        <v>5000</v>
      </c>
      <c r="F39" s="19"/>
      <c r="G39" s="13">
        <v>5000</v>
      </c>
      <c r="H39" s="13"/>
    </row>
    <row r="40" spans="1:8" ht="12" customHeight="1" hidden="1">
      <c r="A40" s="1"/>
      <c r="B40" s="17" t="s">
        <v>49</v>
      </c>
      <c r="C40" s="17" t="s">
        <v>91</v>
      </c>
      <c r="D40" s="18" t="s">
        <v>92</v>
      </c>
      <c r="E40" s="31">
        <v>3000</v>
      </c>
      <c r="F40" s="19"/>
      <c r="G40" s="13">
        <v>3000</v>
      </c>
      <c r="H40" s="13"/>
    </row>
    <row r="41" spans="1:8" ht="12" customHeight="1" hidden="1">
      <c r="A41" s="1"/>
      <c r="B41" s="17" t="s">
        <v>49</v>
      </c>
      <c r="C41" s="17" t="s">
        <v>93</v>
      </c>
      <c r="D41" s="18" t="s">
        <v>94</v>
      </c>
      <c r="E41" s="31">
        <v>2000</v>
      </c>
      <c r="F41" s="19"/>
      <c r="G41" s="13">
        <v>2000</v>
      </c>
      <c r="H41" s="13"/>
    </row>
    <row r="42" spans="1:8" ht="12" customHeight="1" hidden="1">
      <c r="A42" s="1"/>
      <c r="B42" s="17" t="s">
        <v>49</v>
      </c>
      <c r="C42" s="17" t="s">
        <v>80</v>
      </c>
      <c r="D42" s="18" t="s">
        <v>81</v>
      </c>
      <c r="E42" s="31">
        <v>2000</v>
      </c>
      <c r="F42" s="19"/>
      <c r="G42" s="13">
        <v>2000</v>
      </c>
      <c r="H42" s="13"/>
    </row>
    <row r="43" spans="1:8" ht="12" customHeight="1" hidden="1">
      <c r="A43" s="1"/>
      <c r="B43" s="17" t="s">
        <v>49</v>
      </c>
      <c r="C43" s="17" t="s">
        <v>82</v>
      </c>
      <c r="D43" s="18" t="s">
        <v>83</v>
      </c>
      <c r="E43" s="31">
        <v>10000</v>
      </c>
      <c r="F43" s="19"/>
      <c r="G43" s="13">
        <v>10000</v>
      </c>
      <c r="H43" s="13"/>
    </row>
    <row r="44" spans="1:8" ht="12" customHeight="1">
      <c r="A44" s="1"/>
      <c r="B44" s="20" t="s">
        <v>49</v>
      </c>
      <c r="C44" s="20" t="s">
        <v>35</v>
      </c>
      <c r="D44" s="21" t="s">
        <v>52</v>
      </c>
      <c r="E44" s="14">
        <v>102000</v>
      </c>
      <c r="F44" s="22"/>
      <c r="G44" s="14">
        <v>50000</v>
      </c>
      <c r="H44" s="14">
        <v>50000</v>
      </c>
    </row>
    <row r="45" spans="1:8" ht="12" customHeight="1" hidden="1">
      <c r="A45" s="1"/>
      <c r="B45" s="17" t="s">
        <v>53</v>
      </c>
      <c r="C45" s="17" t="s">
        <v>89</v>
      </c>
      <c r="D45" s="18" t="s">
        <v>90</v>
      </c>
      <c r="E45" s="31">
        <v>0</v>
      </c>
      <c r="F45" s="19"/>
      <c r="G45" s="13">
        <v>0</v>
      </c>
      <c r="H45" s="13"/>
    </row>
    <row r="46" spans="1:8" ht="12" customHeight="1" hidden="1">
      <c r="A46" s="1"/>
      <c r="B46" s="17" t="s">
        <v>53</v>
      </c>
      <c r="C46" s="17" t="s">
        <v>91</v>
      </c>
      <c r="D46" s="18" t="s">
        <v>92</v>
      </c>
      <c r="E46" s="31">
        <v>30000</v>
      </c>
      <c r="F46" s="19"/>
      <c r="G46" s="13">
        <v>30000</v>
      </c>
      <c r="H46" s="13"/>
    </row>
    <row r="47" spans="1:8" ht="12" customHeight="1" hidden="1">
      <c r="A47" s="1"/>
      <c r="B47" s="17" t="s">
        <v>53</v>
      </c>
      <c r="C47" s="17" t="s">
        <v>82</v>
      </c>
      <c r="D47" s="18" t="s">
        <v>83</v>
      </c>
      <c r="E47" s="31">
        <v>60000</v>
      </c>
      <c r="F47" s="19"/>
      <c r="G47" s="13">
        <v>60000</v>
      </c>
      <c r="H47" s="13"/>
    </row>
    <row r="48" spans="1:8" ht="12" customHeight="1">
      <c r="A48" s="1"/>
      <c r="B48" s="20" t="s">
        <v>53</v>
      </c>
      <c r="C48" s="20" t="s">
        <v>35</v>
      </c>
      <c r="D48" s="21" t="s">
        <v>54</v>
      </c>
      <c r="E48" s="14">
        <v>10000</v>
      </c>
      <c r="F48" s="22"/>
      <c r="G48" s="14">
        <v>50000</v>
      </c>
      <c r="H48" s="14">
        <v>50000</v>
      </c>
    </row>
    <row r="49" spans="1:8" ht="12" customHeight="1" hidden="1">
      <c r="A49" s="1"/>
      <c r="B49" s="17" t="s">
        <v>115</v>
      </c>
      <c r="C49" s="17" t="s">
        <v>116</v>
      </c>
      <c r="D49" s="18" t="s">
        <v>117</v>
      </c>
      <c r="E49" s="31">
        <v>45000</v>
      </c>
      <c r="F49" s="19"/>
      <c r="G49" s="13">
        <v>45000</v>
      </c>
      <c r="H49" s="13"/>
    </row>
    <row r="50" spans="1:8" ht="12" customHeight="1" hidden="1">
      <c r="A50" s="1"/>
      <c r="B50" s="17" t="s">
        <v>115</v>
      </c>
      <c r="C50" s="17" t="s">
        <v>93</v>
      </c>
      <c r="D50" s="18" t="s">
        <v>94</v>
      </c>
      <c r="E50" s="31">
        <v>40000</v>
      </c>
      <c r="F50" s="19"/>
      <c r="G50" s="13">
        <v>40000</v>
      </c>
      <c r="H50" s="13"/>
    </row>
    <row r="51" spans="1:8" ht="12" customHeight="1" hidden="1">
      <c r="A51" s="1"/>
      <c r="B51" s="17" t="s">
        <v>115</v>
      </c>
      <c r="C51" s="17" t="s">
        <v>118</v>
      </c>
      <c r="D51" s="18" t="s">
        <v>119</v>
      </c>
      <c r="E51" s="31">
        <v>1000</v>
      </c>
      <c r="F51" s="19"/>
      <c r="G51" s="13">
        <v>1000</v>
      </c>
      <c r="H51" s="13"/>
    </row>
    <row r="52" spans="1:8" ht="12" customHeight="1" hidden="1">
      <c r="A52" s="1"/>
      <c r="B52" s="17" t="s">
        <v>115</v>
      </c>
      <c r="C52" s="17" t="s">
        <v>80</v>
      </c>
      <c r="D52" s="18" t="s">
        <v>81</v>
      </c>
      <c r="E52" s="31">
        <v>4000</v>
      </c>
      <c r="F52" s="19"/>
      <c r="G52" s="13">
        <v>4000</v>
      </c>
      <c r="H52" s="13"/>
    </row>
    <row r="53" spans="1:8" ht="12" customHeight="1">
      <c r="A53" s="1"/>
      <c r="B53" s="20" t="s">
        <v>115</v>
      </c>
      <c r="C53" s="20" t="s">
        <v>35</v>
      </c>
      <c r="D53" s="21" t="s">
        <v>120</v>
      </c>
      <c r="E53" s="14">
        <v>74000</v>
      </c>
      <c r="F53" s="22"/>
      <c r="G53" s="14">
        <f>SUM(G49:G52)</f>
        <v>90000</v>
      </c>
      <c r="H53" s="14">
        <v>90000</v>
      </c>
    </row>
    <row r="54" spans="1:8" ht="12" customHeight="1" hidden="1">
      <c r="A54" s="1"/>
      <c r="B54" s="17" t="s">
        <v>55</v>
      </c>
      <c r="C54" s="17" t="s">
        <v>93</v>
      </c>
      <c r="D54" s="18" t="s">
        <v>94</v>
      </c>
      <c r="E54" s="31">
        <v>0</v>
      </c>
      <c r="F54" s="19"/>
      <c r="G54" s="13">
        <v>0</v>
      </c>
      <c r="H54" s="13"/>
    </row>
    <row r="55" spans="1:8" ht="12" customHeight="1" hidden="1">
      <c r="A55" s="1"/>
      <c r="B55" s="17" t="s">
        <v>55</v>
      </c>
      <c r="C55" s="17" t="s">
        <v>82</v>
      </c>
      <c r="D55" s="18" t="s">
        <v>83</v>
      </c>
      <c r="E55" s="31">
        <v>10000</v>
      </c>
      <c r="F55" s="19"/>
      <c r="G55" s="13">
        <v>10000</v>
      </c>
      <c r="H55" s="13"/>
    </row>
    <row r="56" spans="1:8" ht="12" customHeight="1">
      <c r="A56" s="1"/>
      <c r="B56" s="20" t="s">
        <v>55</v>
      </c>
      <c r="C56" s="20" t="s">
        <v>35</v>
      </c>
      <c r="D56" s="21" t="s">
        <v>56</v>
      </c>
      <c r="E56" s="14">
        <v>4000</v>
      </c>
      <c r="F56" s="22"/>
      <c r="G56" s="14">
        <v>10000</v>
      </c>
      <c r="H56" s="14">
        <v>10000</v>
      </c>
    </row>
    <row r="57" spans="1:8" ht="12" customHeight="1" hidden="1">
      <c r="A57" s="1"/>
      <c r="B57" s="17" t="s">
        <v>121</v>
      </c>
      <c r="C57" s="17" t="s">
        <v>122</v>
      </c>
      <c r="D57" s="18" t="s">
        <v>123</v>
      </c>
      <c r="E57" s="31">
        <v>4000</v>
      </c>
      <c r="F57" s="19"/>
      <c r="G57" s="13">
        <v>4000</v>
      </c>
      <c r="H57" s="13"/>
    </row>
    <row r="58" spans="1:8" ht="12" customHeight="1">
      <c r="A58" s="1"/>
      <c r="B58" s="20" t="s">
        <v>121</v>
      </c>
      <c r="C58" s="20" t="s">
        <v>35</v>
      </c>
      <c r="D58" s="21" t="s">
        <v>124</v>
      </c>
      <c r="E58" s="14">
        <v>4000</v>
      </c>
      <c r="F58" s="22"/>
      <c r="G58" s="14">
        <v>5000</v>
      </c>
      <c r="H58" s="14">
        <v>5000</v>
      </c>
    </row>
    <row r="59" spans="1:8" ht="12" customHeight="1" hidden="1">
      <c r="A59" s="1"/>
      <c r="B59" s="17" t="s">
        <v>57</v>
      </c>
      <c r="C59" s="17" t="s">
        <v>80</v>
      </c>
      <c r="D59" s="18" t="s">
        <v>81</v>
      </c>
      <c r="E59" s="31">
        <v>160000</v>
      </c>
      <c r="F59" s="19"/>
      <c r="G59" s="13">
        <v>160000</v>
      </c>
      <c r="H59" s="13"/>
    </row>
    <row r="60" spans="1:8" ht="15" customHeight="1">
      <c r="A60" s="1"/>
      <c r="B60" s="20" t="s">
        <v>57</v>
      </c>
      <c r="C60" s="20" t="s">
        <v>35</v>
      </c>
      <c r="D60" s="21" t="s">
        <v>58</v>
      </c>
      <c r="E60" s="14">
        <v>200000</v>
      </c>
      <c r="F60" s="22"/>
      <c r="G60" s="14">
        <v>220000</v>
      </c>
      <c r="H60" s="14">
        <v>240000</v>
      </c>
    </row>
    <row r="61" spans="1:8" ht="12" customHeight="1" hidden="1">
      <c r="A61" s="1"/>
      <c r="B61" s="17" t="s">
        <v>125</v>
      </c>
      <c r="C61" s="17" t="s">
        <v>80</v>
      </c>
      <c r="D61" s="18" t="s">
        <v>81</v>
      </c>
      <c r="E61" s="31">
        <v>20000</v>
      </c>
      <c r="F61" s="19"/>
      <c r="G61" s="13">
        <v>20000</v>
      </c>
      <c r="H61" s="13"/>
    </row>
    <row r="62" spans="1:8" ht="18" customHeight="1">
      <c r="A62" s="1"/>
      <c r="B62" s="20" t="s">
        <v>125</v>
      </c>
      <c r="C62" s="20" t="s">
        <v>35</v>
      </c>
      <c r="D62" s="21" t="s">
        <v>126</v>
      </c>
      <c r="E62" s="14">
        <v>30000</v>
      </c>
      <c r="F62" s="22"/>
      <c r="G62" s="14">
        <v>20000</v>
      </c>
      <c r="H62" s="14">
        <v>20000</v>
      </c>
    </row>
    <row r="63" spans="1:8" ht="12" customHeight="1" hidden="1">
      <c r="A63" s="1"/>
      <c r="B63" s="17" t="s">
        <v>59</v>
      </c>
      <c r="C63" s="17" t="s">
        <v>80</v>
      </c>
      <c r="D63" s="18" t="s">
        <v>81</v>
      </c>
      <c r="E63" s="31">
        <v>0</v>
      </c>
      <c r="F63" s="19"/>
      <c r="G63" s="13">
        <v>0</v>
      </c>
      <c r="H63" s="13"/>
    </row>
    <row r="64" spans="1:8" ht="12" customHeight="1">
      <c r="A64" s="1"/>
      <c r="B64" s="20" t="s">
        <v>59</v>
      </c>
      <c r="C64" s="20" t="s">
        <v>35</v>
      </c>
      <c r="D64" s="21" t="s">
        <v>60</v>
      </c>
      <c r="E64" s="14">
        <v>55000</v>
      </c>
      <c r="F64" s="22"/>
      <c r="G64" s="14">
        <v>60000</v>
      </c>
      <c r="H64" s="14">
        <v>65000</v>
      </c>
    </row>
    <row r="65" spans="1:8" ht="12" customHeight="1" hidden="1">
      <c r="A65" s="1"/>
      <c r="B65" s="17" t="s">
        <v>127</v>
      </c>
      <c r="C65" s="17" t="s">
        <v>89</v>
      </c>
      <c r="D65" s="18" t="s">
        <v>90</v>
      </c>
      <c r="E65" s="31">
        <v>30000</v>
      </c>
      <c r="F65" s="19"/>
      <c r="G65" s="13">
        <v>30000</v>
      </c>
      <c r="H65" s="13"/>
    </row>
    <row r="66" spans="1:8" ht="12" customHeight="1" hidden="1">
      <c r="A66" s="1"/>
      <c r="B66" s="17" t="s">
        <v>127</v>
      </c>
      <c r="C66" s="17" t="s">
        <v>91</v>
      </c>
      <c r="D66" s="18" t="s">
        <v>92</v>
      </c>
      <c r="E66" s="31">
        <v>1000</v>
      </c>
      <c r="F66" s="19"/>
      <c r="G66" s="13">
        <v>1000</v>
      </c>
      <c r="H66" s="13"/>
    </row>
    <row r="67" spans="1:8" ht="12" customHeight="1" hidden="1">
      <c r="A67" s="1"/>
      <c r="B67" s="17" t="s">
        <v>127</v>
      </c>
      <c r="C67" s="17" t="s">
        <v>108</v>
      </c>
      <c r="D67" s="18" t="s">
        <v>109</v>
      </c>
      <c r="E67" s="31">
        <v>1000</v>
      </c>
      <c r="F67" s="19"/>
      <c r="G67" s="13">
        <v>1000</v>
      </c>
      <c r="H67" s="13"/>
    </row>
    <row r="68" spans="1:8" ht="12" customHeight="1" hidden="1">
      <c r="A68" s="1"/>
      <c r="B68" s="17" t="s">
        <v>127</v>
      </c>
      <c r="C68" s="17" t="s">
        <v>80</v>
      </c>
      <c r="D68" s="18" t="s">
        <v>81</v>
      </c>
      <c r="E68" s="31">
        <v>10000</v>
      </c>
      <c r="F68" s="19"/>
      <c r="G68" s="13">
        <v>10000</v>
      </c>
      <c r="H68" s="13"/>
    </row>
    <row r="69" spans="1:8" ht="12" customHeight="1" hidden="1">
      <c r="A69" s="1"/>
      <c r="B69" s="17" t="s">
        <v>127</v>
      </c>
      <c r="C69" s="17" t="s">
        <v>82</v>
      </c>
      <c r="D69" s="18" t="s">
        <v>83</v>
      </c>
      <c r="E69" s="31">
        <v>8000</v>
      </c>
      <c r="F69" s="19"/>
      <c r="G69" s="13">
        <v>8000</v>
      </c>
      <c r="H69" s="13"/>
    </row>
    <row r="70" spans="1:8" ht="12" customHeight="1">
      <c r="A70" s="1"/>
      <c r="B70" s="20" t="s">
        <v>127</v>
      </c>
      <c r="C70" s="20" t="s">
        <v>35</v>
      </c>
      <c r="D70" s="21" t="s">
        <v>128</v>
      </c>
      <c r="E70" s="14">
        <v>50000</v>
      </c>
      <c r="F70" s="22"/>
      <c r="G70" s="14">
        <f>SUM(G65:G69)</f>
        <v>50000</v>
      </c>
      <c r="H70" s="14">
        <v>250000</v>
      </c>
    </row>
    <row r="71" spans="1:8" ht="12" customHeight="1" hidden="1">
      <c r="A71" s="1"/>
      <c r="B71" s="17" t="s">
        <v>129</v>
      </c>
      <c r="C71" s="17" t="s">
        <v>130</v>
      </c>
      <c r="D71" s="18" t="s">
        <v>131</v>
      </c>
      <c r="E71" s="31">
        <v>0</v>
      </c>
      <c r="F71" s="19"/>
      <c r="G71" s="13">
        <v>0</v>
      </c>
      <c r="H71" s="13"/>
    </row>
    <row r="72" spans="1:8" ht="12" customHeight="1" hidden="1">
      <c r="A72" s="1"/>
      <c r="B72" s="17" t="s">
        <v>129</v>
      </c>
      <c r="C72" s="17" t="s">
        <v>89</v>
      </c>
      <c r="D72" s="18" t="s">
        <v>90</v>
      </c>
      <c r="E72" s="31">
        <v>0</v>
      </c>
      <c r="F72" s="19"/>
      <c r="G72" s="13">
        <v>0</v>
      </c>
      <c r="H72" s="13"/>
    </row>
    <row r="73" spans="1:8" ht="12" customHeight="1" hidden="1">
      <c r="A73" s="1"/>
      <c r="B73" s="17" t="s">
        <v>129</v>
      </c>
      <c r="C73" s="17" t="s">
        <v>132</v>
      </c>
      <c r="D73" s="18" t="s">
        <v>133</v>
      </c>
      <c r="E73" s="31">
        <v>0</v>
      </c>
      <c r="F73" s="19"/>
      <c r="G73" s="13">
        <v>0</v>
      </c>
      <c r="H73" s="13"/>
    </row>
    <row r="74" spans="1:8" ht="12" customHeight="1" hidden="1">
      <c r="A74" s="1"/>
      <c r="B74" s="17" t="s">
        <v>129</v>
      </c>
      <c r="C74" s="17" t="s">
        <v>134</v>
      </c>
      <c r="D74" s="18" t="s">
        <v>135</v>
      </c>
      <c r="E74" s="31">
        <v>0</v>
      </c>
      <c r="F74" s="19"/>
      <c r="G74" s="13">
        <v>0</v>
      </c>
      <c r="H74" s="13"/>
    </row>
    <row r="75" spans="1:8" ht="10.5" customHeight="1">
      <c r="A75" s="1"/>
      <c r="B75" s="20" t="s">
        <v>129</v>
      </c>
      <c r="C75" s="20" t="s">
        <v>35</v>
      </c>
      <c r="D75" s="21" t="s">
        <v>136</v>
      </c>
      <c r="E75" s="14">
        <v>24000</v>
      </c>
      <c r="F75" s="22"/>
      <c r="G75" s="14">
        <v>25000</v>
      </c>
      <c r="H75" s="14">
        <v>25000</v>
      </c>
    </row>
    <row r="76" spans="1:8" ht="12" customHeight="1" hidden="1">
      <c r="A76" s="1"/>
      <c r="B76" s="17" t="s">
        <v>137</v>
      </c>
      <c r="C76" s="17" t="s">
        <v>138</v>
      </c>
      <c r="D76" s="18" t="s">
        <v>139</v>
      </c>
      <c r="E76" s="31">
        <v>2000</v>
      </c>
      <c r="F76" s="19"/>
      <c r="G76" s="13">
        <v>2000</v>
      </c>
      <c r="H76" s="13"/>
    </row>
    <row r="77" spans="1:8" ht="12" customHeight="1">
      <c r="A77" s="34"/>
      <c r="B77" s="20">
        <v>5213</v>
      </c>
      <c r="C77" s="20" t="s">
        <v>35</v>
      </c>
      <c r="D77" s="21" t="s">
        <v>197</v>
      </c>
      <c r="E77" s="14">
        <v>12000</v>
      </c>
      <c r="F77" s="22"/>
      <c r="G77" s="14">
        <v>2000</v>
      </c>
      <c r="H77" s="14">
        <v>2000</v>
      </c>
    </row>
    <row r="78" spans="1:8" ht="12" customHeight="1">
      <c r="A78" s="1"/>
      <c r="B78" s="20" t="s">
        <v>137</v>
      </c>
      <c r="C78" s="20" t="s">
        <v>35</v>
      </c>
      <c r="D78" s="21" t="s">
        <v>140</v>
      </c>
      <c r="E78" s="14">
        <v>2000</v>
      </c>
      <c r="F78" s="22"/>
      <c r="G78" s="14">
        <v>2000</v>
      </c>
      <c r="H78" s="14">
        <v>2000</v>
      </c>
    </row>
    <row r="79" spans="1:8" ht="12" customHeight="1" hidden="1">
      <c r="A79" s="1"/>
      <c r="B79" s="17" t="s">
        <v>141</v>
      </c>
      <c r="C79" s="17" t="s">
        <v>93</v>
      </c>
      <c r="D79" s="18" t="s">
        <v>94</v>
      </c>
      <c r="E79" s="31">
        <v>2000</v>
      </c>
      <c r="F79" s="19"/>
      <c r="G79" s="13">
        <v>2000</v>
      </c>
      <c r="H79" s="13"/>
    </row>
    <row r="80" spans="1:8" ht="12" customHeight="1">
      <c r="A80" s="1"/>
      <c r="B80" s="20" t="s">
        <v>141</v>
      </c>
      <c r="C80" s="20" t="s">
        <v>35</v>
      </c>
      <c r="D80" s="21" t="s">
        <v>142</v>
      </c>
      <c r="E80" s="14">
        <v>2000</v>
      </c>
      <c r="F80" s="22"/>
      <c r="G80" s="14">
        <v>2000</v>
      </c>
      <c r="H80" s="14">
        <v>2000</v>
      </c>
    </row>
    <row r="81" spans="1:8" ht="12" customHeight="1" hidden="1">
      <c r="A81" s="1"/>
      <c r="B81" s="17" t="s">
        <v>143</v>
      </c>
      <c r="C81" s="17" t="s">
        <v>144</v>
      </c>
      <c r="D81" s="18" t="s">
        <v>145</v>
      </c>
      <c r="E81" s="31">
        <v>2000</v>
      </c>
      <c r="F81" s="19"/>
      <c r="G81" s="13">
        <v>2000</v>
      </c>
      <c r="H81" s="13"/>
    </row>
    <row r="82" spans="1:8" ht="12" customHeight="1" hidden="1">
      <c r="A82" s="1"/>
      <c r="B82" s="17" t="s">
        <v>143</v>
      </c>
      <c r="C82" s="17" t="s">
        <v>146</v>
      </c>
      <c r="D82" s="18" t="s">
        <v>147</v>
      </c>
      <c r="E82" s="31">
        <v>598000</v>
      </c>
      <c r="F82" s="19"/>
      <c r="G82" s="13">
        <v>598000</v>
      </c>
      <c r="H82" s="13"/>
    </row>
    <row r="83" spans="1:8" ht="12" customHeight="1" hidden="1">
      <c r="A83" s="1"/>
      <c r="B83" s="17" t="s">
        <v>143</v>
      </c>
      <c r="C83" s="17" t="s">
        <v>134</v>
      </c>
      <c r="D83" s="18" t="s">
        <v>135</v>
      </c>
      <c r="E83" s="31">
        <v>50000</v>
      </c>
      <c r="F83" s="19"/>
      <c r="G83" s="13">
        <v>50000</v>
      </c>
      <c r="H83" s="13"/>
    </row>
    <row r="84" spans="1:8" ht="12" customHeight="1" hidden="1">
      <c r="A84" s="1"/>
      <c r="B84" s="17" t="s">
        <v>143</v>
      </c>
      <c r="C84" s="17" t="s">
        <v>148</v>
      </c>
      <c r="D84" s="18" t="s">
        <v>149</v>
      </c>
      <c r="E84" s="31">
        <v>1000</v>
      </c>
      <c r="F84" s="19"/>
      <c r="G84" s="13">
        <v>1000</v>
      </c>
      <c r="H84" s="13"/>
    </row>
    <row r="85" spans="1:8" ht="12" customHeight="1" hidden="1">
      <c r="A85" s="1"/>
      <c r="B85" s="17" t="s">
        <v>143</v>
      </c>
      <c r="C85" s="17" t="s">
        <v>150</v>
      </c>
      <c r="D85" s="18" t="s">
        <v>151</v>
      </c>
      <c r="E85" s="31">
        <v>17000</v>
      </c>
      <c r="F85" s="19"/>
      <c r="G85" s="13">
        <v>17000</v>
      </c>
      <c r="H85" s="13"/>
    </row>
    <row r="86" spans="1:8" ht="12" customHeight="1">
      <c r="A86" s="1"/>
      <c r="B86" s="20" t="s">
        <v>143</v>
      </c>
      <c r="C86" s="20" t="s">
        <v>35</v>
      </c>
      <c r="D86" s="21" t="s">
        <v>152</v>
      </c>
      <c r="E86" s="14">
        <v>660000</v>
      </c>
      <c r="F86" s="22"/>
      <c r="G86" s="14">
        <v>700000</v>
      </c>
      <c r="H86" s="14">
        <v>725000</v>
      </c>
    </row>
    <row r="87" spans="1:8" ht="12" customHeight="1" hidden="1">
      <c r="A87" s="1"/>
      <c r="B87" s="17" t="s">
        <v>153</v>
      </c>
      <c r="C87" s="17" t="s">
        <v>89</v>
      </c>
      <c r="D87" s="18" t="s">
        <v>90</v>
      </c>
      <c r="E87" s="31">
        <v>0</v>
      </c>
      <c r="F87" s="19"/>
      <c r="G87" s="13">
        <v>0</v>
      </c>
      <c r="H87" s="13"/>
    </row>
    <row r="88" spans="1:8" ht="12" customHeight="1" hidden="1">
      <c r="A88" s="1"/>
      <c r="B88" s="17" t="s">
        <v>153</v>
      </c>
      <c r="C88" s="17" t="s">
        <v>91</v>
      </c>
      <c r="D88" s="18" t="s">
        <v>92</v>
      </c>
      <c r="E88" s="31">
        <v>0</v>
      </c>
      <c r="F88" s="19"/>
      <c r="G88" s="13">
        <v>0</v>
      </c>
      <c r="H88" s="13"/>
    </row>
    <row r="89" spans="1:8" ht="12" customHeight="1" hidden="1">
      <c r="A89" s="1"/>
      <c r="B89" s="17" t="s">
        <v>153</v>
      </c>
      <c r="C89" s="17" t="s">
        <v>154</v>
      </c>
      <c r="D89" s="18" t="s">
        <v>155</v>
      </c>
      <c r="E89" s="31">
        <v>0</v>
      </c>
      <c r="F89" s="19"/>
      <c r="G89" s="13">
        <v>0</v>
      </c>
      <c r="H89" s="13"/>
    </row>
    <row r="90" spans="1:8" ht="12" customHeight="1" hidden="1">
      <c r="A90" s="1"/>
      <c r="B90" s="17" t="s">
        <v>153</v>
      </c>
      <c r="C90" s="17" t="s">
        <v>95</v>
      </c>
      <c r="D90" s="18" t="s">
        <v>96</v>
      </c>
      <c r="E90" s="31">
        <v>0</v>
      </c>
      <c r="F90" s="19"/>
      <c r="G90" s="13">
        <v>0</v>
      </c>
      <c r="H90" s="13"/>
    </row>
    <row r="91" spans="1:8" ht="12" customHeight="1" hidden="1">
      <c r="A91" s="1"/>
      <c r="B91" s="17" t="s">
        <v>61</v>
      </c>
      <c r="C91" s="17" t="s">
        <v>89</v>
      </c>
      <c r="D91" s="18" t="s">
        <v>90</v>
      </c>
      <c r="E91" s="31">
        <v>250000</v>
      </c>
      <c r="F91" s="19"/>
      <c r="G91" s="13">
        <v>250000</v>
      </c>
      <c r="H91" s="13"/>
    </row>
    <row r="92" spans="1:8" ht="12" customHeight="1" hidden="1">
      <c r="A92" s="1"/>
      <c r="B92" s="17" t="s">
        <v>61</v>
      </c>
      <c r="C92" s="17" t="s">
        <v>132</v>
      </c>
      <c r="D92" s="18" t="s">
        <v>133</v>
      </c>
      <c r="E92" s="31">
        <v>50000</v>
      </c>
      <c r="F92" s="19"/>
      <c r="G92" s="13">
        <v>50000</v>
      </c>
      <c r="H92" s="13"/>
    </row>
    <row r="93" spans="1:8" ht="12" customHeight="1" hidden="1">
      <c r="A93" s="1"/>
      <c r="B93" s="17" t="s">
        <v>61</v>
      </c>
      <c r="C93" s="17" t="s">
        <v>134</v>
      </c>
      <c r="D93" s="18" t="s">
        <v>135</v>
      </c>
      <c r="E93" s="31">
        <v>20000</v>
      </c>
      <c r="F93" s="19"/>
      <c r="G93" s="13">
        <v>20000</v>
      </c>
      <c r="H93" s="13"/>
    </row>
    <row r="94" spans="1:8" ht="12" customHeight="1" hidden="1">
      <c r="A94" s="1"/>
      <c r="B94" s="17" t="s">
        <v>61</v>
      </c>
      <c r="C94" s="17" t="s">
        <v>156</v>
      </c>
      <c r="D94" s="18" t="s">
        <v>157</v>
      </c>
      <c r="E94" s="31">
        <v>2000</v>
      </c>
      <c r="F94" s="19"/>
      <c r="G94" s="13">
        <v>2000</v>
      </c>
      <c r="H94" s="13"/>
    </row>
    <row r="95" spans="1:8" ht="12" customHeight="1" hidden="1">
      <c r="A95" s="1"/>
      <c r="B95" s="17" t="s">
        <v>61</v>
      </c>
      <c r="C95" s="17" t="s">
        <v>158</v>
      </c>
      <c r="D95" s="18" t="s">
        <v>159</v>
      </c>
      <c r="E95" s="31">
        <v>2000</v>
      </c>
      <c r="F95" s="19"/>
      <c r="G95" s="13">
        <v>2000</v>
      </c>
      <c r="H95" s="13"/>
    </row>
    <row r="96" spans="1:8" ht="12" customHeight="1" hidden="1">
      <c r="A96" s="1"/>
      <c r="B96" s="17" t="s">
        <v>61</v>
      </c>
      <c r="C96" s="17" t="s">
        <v>102</v>
      </c>
      <c r="D96" s="18" t="s">
        <v>103</v>
      </c>
      <c r="E96" s="31">
        <v>10000</v>
      </c>
      <c r="F96" s="19"/>
      <c r="G96" s="13">
        <v>10000</v>
      </c>
      <c r="H96" s="13"/>
    </row>
    <row r="97" spans="1:8" ht="12" customHeight="1" hidden="1">
      <c r="A97" s="1"/>
      <c r="B97" s="17" t="s">
        <v>61</v>
      </c>
      <c r="C97" s="17" t="s">
        <v>91</v>
      </c>
      <c r="D97" s="18" t="s">
        <v>92</v>
      </c>
      <c r="E97" s="31">
        <v>40000</v>
      </c>
      <c r="F97" s="19"/>
      <c r="G97" s="13">
        <v>40000</v>
      </c>
      <c r="H97" s="13"/>
    </row>
    <row r="98" spans="1:8" ht="12" customHeight="1" hidden="1">
      <c r="A98" s="1"/>
      <c r="B98" s="17" t="s">
        <v>61</v>
      </c>
      <c r="C98" s="17" t="s">
        <v>93</v>
      </c>
      <c r="D98" s="18" t="s">
        <v>94</v>
      </c>
      <c r="E98" s="31">
        <v>60000</v>
      </c>
      <c r="F98" s="19"/>
      <c r="G98" s="13">
        <v>60000</v>
      </c>
      <c r="H98" s="13"/>
    </row>
    <row r="99" spans="1:8" ht="12" customHeight="1" hidden="1">
      <c r="A99" s="1"/>
      <c r="B99" s="17" t="s">
        <v>61</v>
      </c>
      <c r="C99" s="17" t="s">
        <v>108</v>
      </c>
      <c r="D99" s="18" t="s">
        <v>109</v>
      </c>
      <c r="E99" s="31">
        <v>0</v>
      </c>
      <c r="F99" s="19"/>
      <c r="G99" s="13">
        <v>0</v>
      </c>
      <c r="H99" s="13"/>
    </row>
    <row r="100" spans="1:8" ht="12" customHeight="1" hidden="1">
      <c r="A100" s="1"/>
      <c r="B100" s="17" t="s">
        <v>61</v>
      </c>
      <c r="C100" s="17" t="s">
        <v>160</v>
      </c>
      <c r="D100" s="18" t="s">
        <v>161</v>
      </c>
      <c r="E100" s="31">
        <v>2000</v>
      </c>
      <c r="F100" s="19"/>
      <c r="G100" s="13">
        <v>2000</v>
      </c>
      <c r="H100" s="13"/>
    </row>
    <row r="101" spans="1:8" ht="12" customHeight="1" hidden="1">
      <c r="A101" s="1"/>
      <c r="B101" s="17" t="s">
        <v>61</v>
      </c>
      <c r="C101" s="17" t="s">
        <v>162</v>
      </c>
      <c r="D101" s="18" t="s">
        <v>163</v>
      </c>
      <c r="E101" s="31">
        <v>25000</v>
      </c>
      <c r="F101" s="19"/>
      <c r="G101" s="13">
        <v>25000</v>
      </c>
      <c r="H101" s="13"/>
    </row>
    <row r="102" spans="1:8" ht="12" customHeight="1" hidden="1">
      <c r="A102" s="1"/>
      <c r="B102" s="17" t="s">
        <v>61</v>
      </c>
      <c r="C102" s="17" t="s">
        <v>118</v>
      </c>
      <c r="D102" s="18" t="s">
        <v>119</v>
      </c>
      <c r="E102" s="31">
        <v>25000</v>
      </c>
      <c r="F102" s="19"/>
      <c r="G102" s="13">
        <v>25000</v>
      </c>
      <c r="H102" s="13"/>
    </row>
    <row r="103" spans="1:8" ht="12" customHeight="1" hidden="1">
      <c r="A103" s="1"/>
      <c r="B103" s="17" t="s">
        <v>61</v>
      </c>
      <c r="C103" s="17" t="s">
        <v>164</v>
      </c>
      <c r="D103" s="18" t="s">
        <v>165</v>
      </c>
      <c r="E103" s="31">
        <v>1000</v>
      </c>
      <c r="F103" s="19"/>
      <c r="G103" s="13">
        <v>1000</v>
      </c>
      <c r="H103" s="13"/>
    </row>
    <row r="104" spans="1:8" ht="12" customHeight="1" hidden="1">
      <c r="A104" s="1"/>
      <c r="B104" s="17" t="s">
        <v>61</v>
      </c>
      <c r="C104" s="17" t="s">
        <v>148</v>
      </c>
      <c r="D104" s="18" t="s">
        <v>149</v>
      </c>
      <c r="E104" s="31">
        <v>8000</v>
      </c>
      <c r="F104" s="19"/>
      <c r="G104" s="13">
        <v>8000</v>
      </c>
      <c r="H104" s="13"/>
    </row>
    <row r="105" spans="1:8" ht="12" customHeight="1" hidden="1">
      <c r="A105" s="1"/>
      <c r="B105" s="17" t="s">
        <v>61</v>
      </c>
      <c r="C105" s="17" t="s">
        <v>80</v>
      </c>
      <c r="D105" s="18" t="s">
        <v>81</v>
      </c>
      <c r="E105" s="31">
        <v>60000</v>
      </c>
      <c r="F105" s="19"/>
      <c r="G105" s="13">
        <v>60000</v>
      </c>
      <c r="H105" s="13"/>
    </row>
    <row r="106" spans="1:8" ht="12" customHeight="1" hidden="1">
      <c r="A106" s="1"/>
      <c r="B106" s="17" t="s">
        <v>61</v>
      </c>
      <c r="C106" s="17" t="s">
        <v>82</v>
      </c>
      <c r="D106" s="18" t="s">
        <v>83</v>
      </c>
      <c r="E106" s="31">
        <v>500000</v>
      </c>
      <c r="F106" s="19"/>
      <c r="G106" s="13">
        <v>500000</v>
      </c>
      <c r="H106" s="13"/>
    </row>
    <row r="107" spans="1:8" ht="12" customHeight="1" hidden="1">
      <c r="A107" s="1"/>
      <c r="B107" s="17" t="s">
        <v>61</v>
      </c>
      <c r="C107" s="17" t="s">
        <v>166</v>
      </c>
      <c r="D107" s="18" t="s">
        <v>167</v>
      </c>
      <c r="E107" s="31">
        <v>10000</v>
      </c>
      <c r="F107" s="19"/>
      <c r="G107" s="13">
        <v>10000</v>
      </c>
      <c r="H107" s="13"/>
    </row>
    <row r="108" spans="1:8" ht="12" customHeight="1" hidden="1">
      <c r="A108" s="1"/>
      <c r="B108" s="17" t="s">
        <v>61</v>
      </c>
      <c r="C108" s="17" t="s">
        <v>154</v>
      </c>
      <c r="D108" s="18" t="s">
        <v>155</v>
      </c>
      <c r="E108" s="31">
        <v>3000</v>
      </c>
      <c r="F108" s="19"/>
      <c r="G108" s="13">
        <v>3000</v>
      </c>
      <c r="H108" s="13"/>
    </row>
    <row r="109" spans="1:8" ht="12" customHeight="1" hidden="1">
      <c r="A109" s="1"/>
      <c r="B109" s="17" t="s">
        <v>61</v>
      </c>
      <c r="C109" s="17" t="s">
        <v>95</v>
      </c>
      <c r="D109" s="18" t="s">
        <v>96</v>
      </c>
      <c r="E109" s="31">
        <v>2000</v>
      </c>
      <c r="F109" s="19"/>
      <c r="G109" s="13">
        <v>2000</v>
      </c>
      <c r="H109" s="13"/>
    </row>
    <row r="110" spans="1:8" ht="12" customHeight="1" hidden="1">
      <c r="A110" s="1"/>
      <c r="B110" s="17" t="s">
        <v>61</v>
      </c>
      <c r="C110" s="17" t="s">
        <v>168</v>
      </c>
      <c r="D110" s="18" t="s">
        <v>169</v>
      </c>
      <c r="E110" s="31">
        <v>7000</v>
      </c>
      <c r="F110" s="19"/>
      <c r="G110" s="13">
        <v>7000</v>
      </c>
      <c r="H110" s="13"/>
    </row>
    <row r="111" spans="1:8" ht="12" customHeight="1" hidden="1">
      <c r="A111" s="1"/>
      <c r="B111" s="17" t="s">
        <v>61</v>
      </c>
      <c r="C111" s="17" t="s">
        <v>170</v>
      </c>
      <c r="D111" s="18" t="s">
        <v>171</v>
      </c>
      <c r="E111" s="31">
        <v>0</v>
      </c>
      <c r="F111" s="19"/>
      <c r="G111" s="13">
        <v>0</v>
      </c>
      <c r="H111" s="13"/>
    </row>
    <row r="112" spans="1:8" ht="12" customHeight="1" hidden="1">
      <c r="A112" s="1"/>
      <c r="B112" s="17" t="s">
        <v>61</v>
      </c>
      <c r="C112" s="17" t="s">
        <v>172</v>
      </c>
      <c r="D112" s="18" t="s">
        <v>173</v>
      </c>
      <c r="E112" s="31">
        <v>323000</v>
      </c>
      <c r="F112" s="19"/>
      <c r="G112" s="13">
        <v>323000</v>
      </c>
      <c r="H112" s="13"/>
    </row>
    <row r="113" spans="1:8" ht="12" customHeight="1">
      <c r="A113" s="1"/>
      <c r="B113" s="20" t="s">
        <v>61</v>
      </c>
      <c r="C113" s="20" t="s">
        <v>35</v>
      </c>
      <c r="D113" s="21" t="s">
        <v>66</v>
      </c>
      <c r="E113" s="14">
        <v>1608000</v>
      </c>
      <c r="F113" s="22"/>
      <c r="G113" s="14">
        <v>1779000</v>
      </c>
      <c r="H113" s="14">
        <v>2000000</v>
      </c>
    </row>
    <row r="114" spans="1:8" ht="12" customHeight="1" hidden="1">
      <c r="A114" s="1"/>
      <c r="B114" s="17" t="s">
        <v>67</v>
      </c>
      <c r="C114" s="17" t="s">
        <v>118</v>
      </c>
      <c r="D114" s="18" t="s">
        <v>119</v>
      </c>
      <c r="E114" s="31">
        <v>5000</v>
      </c>
      <c r="F114" s="19"/>
      <c r="G114" s="13">
        <v>5000</v>
      </c>
      <c r="H114" s="13"/>
    </row>
    <row r="115" spans="1:8" ht="12" customHeight="1">
      <c r="A115" s="1"/>
      <c r="B115" s="20" t="s">
        <v>67</v>
      </c>
      <c r="C115" s="20" t="s">
        <v>35</v>
      </c>
      <c r="D115" s="21" t="s">
        <v>72</v>
      </c>
      <c r="E115" s="14">
        <v>10000</v>
      </c>
      <c r="F115" s="22"/>
      <c r="G115" s="14">
        <v>10000</v>
      </c>
      <c r="H115" s="14">
        <v>10000</v>
      </c>
    </row>
    <row r="116" spans="1:8" ht="12" customHeight="1" hidden="1">
      <c r="A116" s="1"/>
      <c r="B116" s="17" t="s">
        <v>73</v>
      </c>
      <c r="C116" s="17" t="s">
        <v>174</v>
      </c>
      <c r="D116" s="18" t="s">
        <v>175</v>
      </c>
      <c r="E116" s="31">
        <v>0</v>
      </c>
      <c r="F116" s="19"/>
      <c r="G116" s="13">
        <v>0</v>
      </c>
      <c r="H116" s="13"/>
    </row>
    <row r="117" spans="1:8" ht="12" customHeight="1" hidden="1">
      <c r="A117" s="1"/>
      <c r="B117" s="20" t="s">
        <v>73</v>
      </c>
      <c r="C117" s="20" t="s">
        <v>35</v>
      </c>
      <c r="D117" s="21" t="s">
        <v>76</v>
      </c>
      <c r="E117" s="14">
        <v>0</v>
      </c>
      <c r="F117" s="22"/>
      <c r="G117" s="14">
        <v>0</v>
      </c>
      <c r="H117" s="14">
        <v>0</v>
      </c>
    </row>
    <row r="118" spans="1:8" ht="12" customHeight="1" hidden="1">
      <c r="A118" s="1"/>
      <c r="B118" s="17" t="s">
        <v>176</v>
      </c>
      <c r="C118" s="17" t="s">
        <v>177</v>
      </c>
      <c r="D118" s="18" t="s">
        <v>178</v>
      </c>
      <c r="E118" s="31">
        <v>0</v>
      </c>
      <c r="F118" s="19"/>
      <c r="G118" s="13">
        <v>0</v>
      </c>
      <c r="H118" s="13"/>
    </row>
    <row r="119" spans="1:8" ht="12" customHeight="1" hidden="1">
      <c r="A119" s="1"/>
      <c r="B119" s="17" t="s">
        <v>179</v>
      </c>
      <c r="C119" s="17" t="s">
        <v>86</v>
      </c>
      <c r="D119" s="18" t="s">
        <v>87</v>
      </c>
      <c r="E119" s="31">
        <v>0</v>
      </c>
      <c r="F119" s="19"/>
      <c r="G119" s="13">
        <v>0</v>
      </c>
      <c r="H119" s="13"/>
    </row>
    <row r="120" spans="1:8" ht="12" customHeight="1" hidden="1">
      <c r="A120" s="1"/>
      <c r="B120" s="17" t="s">
        <v>179</v>
      </c>
      <c r="C120" s="17" t="s">
        <v>180</v>
      </c>
      <c r="D120" s="18" t="s">
        <v>181</v>
      </c>
      <c r="E120" s="31">
        <v>4000</v>
      </c>
      <c r="F120" s="19"/>
      <c r="G120" s="13">
        <v>4000</v>
      </c>
      <c r="H120" s="13"/>
    </row>
    <row r="121" spans="1:8" ht="12" customHeight="1">
      <c r="A121" s="1"/>
      <c r="B121" s="20" t="s">
        <v>179</v>
      </c>
      <c r="C121" s="20" t="s">
        <v>35</v>
      </c>
      <c r="D121" s="21" t="s">
        <v>182</v>
      </c>
      <c r="E121" s="14">
        <v>5000</v>
      </c>
      <c r="F121" s="22"/>
      <c r="G121" s="14">
        <v>5000</v>
      </c>
      <c r="H121" s="14">
        <v>4000</v>
      </c>
    </row>
    <row r="122" spans="1:8" ht="15.75" customHeight="1">
      <c r="A122" s="1"/>
      <c r="B122" s="23" t="s">
        <v>77</v>
      </c>
      <c r="C122" s="23"/>
      <c r="D122" s="23"/>
      <c r="E122" s="15">
        <f>E7+E9+E17+E19+E20+E25+E26+E31+E36+E38+E44+E48+E53+E56+E58+E60+E62+E64+E70+E75+E77+E78+E80+E86+E113+E115+E121</f>
        <v>5750000</v>
      </c>
      <c r="F122" s="24"/>
      <c r="G122" s="15">
        <f>G7+G9+G17+G19+G20+G25+G26+G31+G36+G38+G44+G48+G53+G56+G58+G60+G62+G64+G70+G75+G77+G78+G80+G86+G113+G115+G121</f>
        <v>5700000</v>
      </c>
      <c r="H122" s="15">
        <f>H7+H9+H17+H19+H20+H25+H26+H31+H36+H38+H44+H48+H53+H56+H58+H60+H62+H64+H70+H75+H77+H78+H80+H86+H113+H115+H121</f>
        <v>5200000</v>
      </c>
    </row>
    <row r="123" spans="1:8" ht="48.75" customHeight="1">
      <c r="A123" s="1"/>
      <c r="B123" s="1"/>
      <c r="C123" s="1"/>
      <c r="D123" s="1"/>
      <c r="E123" s="34"/>
      <c r="F123" s="1"/>
      <c r="G123" s="1"/>
      <c r="H123" s="1"/>
    </row>
    <row r="124" spans="1:8" ht="9.75" customHeight="1">
      <c r="A124" s="1"/>
      <c r="B124" s="1"/>
      <c r="C124" s="1"/>
      <c r="D124" s="1"/>
      <c r="E124" s="34"/>
      <c r="F124" s="1"/>
      <c r="G124" s="1"/>
      <c r="H124" s="1"/>
    </row>
    <row r="125" spans="1:8" ht="21" customHeight="1">
      <c r="A125" s="1"/>
      <c r="B125" s="1"/>
      <c r="C125" s="1"/>
      <c r="D125" s="1"/>
      <c r="E125" s="34"/>
      <c r="F125" s="1"/>
      <c r="G125" s="1"/>
      <c r="H125" s="1"/>
    </row>
    <row r="126" spans="1:8" ht="19.5" customHeight="1">
      <c r="A126" s="1"/>
      <c r="B126" s="1"/>
      <c r="C126" s="1"/>
      <c r="D126" s="1"/>
      <c r="E126" s="34"/>
      <c r="F126" s="1"/>
      <c r="G126" s="1"/>
      <c r="H126" s="1"/>
    </row>
  </sheetData>
  <sheetProtection/>
  <mergeCells count="1">
    <mergeCell ref="B2:D2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0"/>
  <sheetViews>
    <sheetView zoomScalePageLayoutView="0" workbookViewId="0" topLeftCell="A2">
      <selection activeCell="L5" sqref="L5"/>
    </sheetView>
  </sheetViews>
  <sheetFormatPr defaultColWidth="9.140625" defaultRowHeight="15"/>
  <cols>
    <col min="1" max="1" width="0.42578125" style="0" customWidth="1"/>
    <col min="2" max="2" width="2.28125" style="0" hidden="1" customWidth="1"/>
    <col min="3" max="3" width="0.13671875" style="0" hidden="1" customWidth="1"/>
    <col min="4" max="4" width="7.140625" style="0" hidden="1" customWidth="1"/>
    <col min="5" max="5" width="0.2890625" style="0" hidden="1" customWidth="1"/>
    <col min="6" max="6" width="4.00390625" style="0" hidden="1" customWidth="1"/>
    <col min="7" max="7" width="0.13671875" style="0" hidden="1" customWidth="1"/>
    <col min="8" max="8" width="0.2890625" style="0" customWidth="1"/>
    <col min="9" max="9" width="15.00390625" style="0" customWidth="1"/>
    <col min="10" max="10" width="16.8515625" style="0" customWidth="1"/>
    <col min="11" max="11" width="6.57421875" style="0" customWidth="1"/>
    <col min="12" max="12" width="17.00390625" style="0" customWidth="1"/>
    <col min="13" max="13" width="0.13671875" style="0" customWidth="1"/>
    <col min="14" max="14" width="17.421875" style="33" customWidth="1"/>
    <col min="15" max="15" width="2.421875" style="0" customWidth="1"/>
    <col min="16" max="16" width="17.00390625" style="33" customWidth="1"/>
  </cols>
  <sheetData>
    <row r="1" spans="1:16" ht="19.5" customHeight="1">
      <c r="A1" s="2"/>
      <c r="B1" s="2"/>
      <c r="C1" s="2"/>
      <c r="D1" s="2"/>
      <c r="E1" s="2"/>
      <c r="F1" s="2"/>
      <c r="G1" s="2"/>
      <c r="H1" s="9"/>
      <c r="I1" s="11" t="s">
        <v>188</v>
      </c>
      <c r="J1" s="11"/>
      <c r="K1" s="11"/>
      <c r="L1" s="11"/>
      <c r="M1" s="11"/>
      <c r="N1" s="29"/>
      <c r="O1" s="11"/>
      <c r="P1" s="29"/>
    </row>
    <row r="2" spans="1:16" ht="33" customHeight="1">
      <c r="A2" s="3"/>
      <c r="B2" s="3"/>
      <c r="C2" s="3"/>
      <c r="D2" s="3"/>
      <c r="E2" s="3"/>
      <c r="F2" s="3"/>
      <c r="G2" s="3" t="s">
        <v>183</v>
      </c>
      <c r="H2" s="8"/>
      <c r="I2" s="17"/>
      <c r="J2" s="17"/>
      <c r="K2" s="17"/>
      <c r="L2" s="17" t="s">
        <v>198</v>
      </c>
      <c r="M2" s="17"/>
      <c r="N2" s="31" t="s">
        <v>193</v>
      </c>
      <c r="O2" s="17"/>
      <c r="P2" s="31" t="s">
        <v>194</v>
      </c>
    </row>
    <row r="3" spans="1:16" ht="15.75" customHeight="1">
      <c r="A3" s="3"/>
      <c r="B3" s="3"/>
      <c r="C3" s="3"/>
      <c r="D3" s="3"/>
      <c r="E3" s="3"/>
      <c r="F3" s="3"/>
      <c r="G3" s="3" t="s">
        <v>184</v>
      </c>
      <c r="H3" s="8"/>
      <c r="I3" s="17"/>
      <c r="J3" s="17"/>
      <c r="K3" s="17"/>
      <c r="L3" s="17" t="s">
        <v>6</v>
      </c>
      <c r="M3" s="17"/>
      <c r="N3" s="30" t="s">
        <v>187</v>
      </c>
      <c r="O3" s="17"/>
      <c r="P3" s="30" t="s">
        <v>187</v>
      </c>
    </row>
    <row r="4" spans="1:16" ht="19.5" customHeight="1">
      <c r="A4" s="6"/>
      <c r="B4" s="6"/>
      <c r="C4" s="6"/>
      <c r="D4" s="6"/>
      <c r="E4" s="6"/>
      <c r="F4" s="6"/>
      <c r="G4" s="7"/>
      <c r="H4" s="7"/>
      <c r="I4" s="44" t="s">
        <v>190</v>
      </c>
      <c r="J4" s="45"/>
      <c r="K4" s="26" t="s">
        <v>185</v>
      </c>
      <c r="L4" s="27">
        <v>2200000</v>
      </c>
      <c r="M4" s="27"/>
      <c r="N4" s="31">
        <v>2000000</v>
      </c>
      <c r="O4" s="27"/>
      <c r="P4" s="31">
        <v>1400000</v>
      </c>
    </row>
    <row r="5" spans="1:16" ht="12" customHeight="1">
      <c r="A5" s="6"/>
      <c r="B5" s="6"/>
      <c r="C5" s="6"/>
      <c r="D5" s="6"/>
      <c r="E5" s="6"/>
      <c r="F5" s="6"/>
      <c r="G5" s="7"/>
      <c r="H5" s="7"/>
      <c r="I5" s="42" t="s">
        <v>189</v>
      </c>
      <c r="J5" s="43"/>
      <c r="K5" s="26">
        <v>8124</v>
      </c>
      <c r="L5" s="27">
        <v>-600000</v>
      </c>
      <c r="M5" s="27"/>
      <c r="N5" s="28">
        <v>-500000</v>
      </c>
      <c r="O5" s="27"/>
      <c r="P5" s="28">
        <v>-500000</v>
      </c>
    </row>
    <row r="6" spans="1:16" s="40" customFormat="1" ht="19.5" customHeight="1">
      <c r="A6" s="35"/>
      <c r="B6" s="35"/>
      <c r="C6" s="35"/>
      <c r="D6" s="35"/>
      <c r="E6" s="35"/>
      <c r="F6" s="35"/>
      <c r="G6" s="36"/>
      <c r="H6" s="36"/>
      <c r="I6" s="46" t="s">
        <v>191</v>
      </c>
      <c r="J6" s="47"/>
      <c r="K6" s="37" t="s">
        <v>187</v>
      </c>
      <c r="L6" s="38">
        <v>1700000</v>
      </c>
      <c r="M6" s="38"/>
      <c r="N6" s="39">
        <v>1500000</v>
      </c>
      <c r="O6" s="38"/>
      <c r="P6" s="39">
        <v>900000</v>
      </c>
    </row>
    <row r="7" spans="1:16" ht="26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2"/>
      <c r="O7" s="1"/>
      <c r="P7" s="32"/>
    </row>
    <row r="8" spans="1:16" ht="9.75" customHeight="1">
      <c r="A8" s="1"/>
      <c r="B8" s="1"/>
      <c r="C8" s="1"/>
      <c r="D8" s="4" t="s">
        <v>186</v>
      </c>
      <c r="E8" s="4"/>
      <c r="F8" s="4"/>
      <c r="G8" s="4"/>
      <c r="H8" s="4"/>
      <c r="I8" s="4"/>
      <c r="J8" s="4"/>
      <c r="K8" s="4"/>
      <c r="L8" s="5"/>
      <c r="M8" s="1"/>
      <c r="N8" s="32"/>
      <c r="O8" s="1"/>
      <c r="P8" s="32"/>
    </row>
    <row r="9" spans="1:16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2"/>
      <c r="O9" s="1"/>
      <c r="P9" s="32"/>
    </row>
    <row r="10" spans="1:16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2"/>
      <c r="O10" s="1"/>
      <c r="P10" s="32"/>
    </row>
  </sheetData>
  <sheetProtection/>
  <mergeCells count="3">
    <mergeCell ref="I5:J5"/>
    <mergeCell ref="I4:J4"/>
    <mergeCell ref="I6:J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6.8.0-2ed8dfabb690ff337a5797129f2cd92902b0c87b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2019-12-23T13:42:00Z</dcterms:created>
  <dcterms:modified xsi:type="dcterms:W3CDTF">2021-01-20T17:04:20Z</dcterms:modified>
  <cp:category/>
  <cp:version/>
  <cp:contentType/>
  <cp:contentStatus/>
</cp:coreProperties>
</file>